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'Общее'!$7:$9</definedName>
    <definedName name="_xlnm.Print_Area" localSheetId="0">'Общее'!$A$1:$J$113</definedName>
  </definedNames>
  <calcPr fullCalcOnLoad="1"/>
</workbook>
</file>

<file path=xl/sharedStrings.xml><?xml version="1.0" encoding="utf-8"?>
<sst xmlns="http://schemas.openxmlformats.org/spreadsheetml/2006/main" count="227" uniqueCount="94">
  <si>
    <t>№ строки</t>
  </si>
  <si>
    <t>Год ввода</t>
  </si>
  <si>
    <t>2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</si>
  <si>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</si>
  <si>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</si>
  <si>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</si>
  <si>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</si>
  <si>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</si>
  <si>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</si>
  <si>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</si>
  <si>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</si>
  <si>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</si>
  <si>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</si>
  <si>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>Администрация города Минусинска</t>
  </si>
  <si>
    <t>Обеспечение транспортной инфраструктуры муниципального образования город Минусинск</t>
  </si>
  <si>
    <t>005</t>
  </si>
  <si>
    <t>0409</t>
  </si>
  <si>
    <t>0400000000</t>
  </si>
  <si>
    <t>410</t>
  </si>
  <si>
    <t>к решению Минусинского городского Совета депутатов</t>
  </si>
  <si>
    <t>1000000000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</si>
  <si>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</si>
  <si>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</si>
  <si>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3.1.</t>
  </si>
  <si>
    <t>0502</t>
  </si>
  <si>
    <t>0300000000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</si>
  <si>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</si>
  <si>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</si>
  <si>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2021 год</t>
  </si>
  <si>
    <t>бюджет города</t>
  </si>
  <si>
    <t>1.1.</t>
  </si>
  <si>
    <t>Приложение 11</t>
  </si>
  <si>
    <t>4.1.</t>
  </si>
  <si>
    <t>0500000000</t>
  </si>
  <si>
    <t>Обеспечение жизнедеятельности территории</t>
  </si>
  <si>
    <t>Главный распорядитель бюджетных средств, муниципальная программа, объект</t>
  </si>
  <si>
    <t>1.2.</t>
  </si>
  <si>
    <t>реконструкция транспортной развязки автомобильных дорог на подходах к мосту в районе ССК, за счет средств дорожного фонда</t>
  </si>
  <si>
    <t>04100S3950</t>
  </si>
  <si>
    <t>3.2.</t>
  </si>
  <si>
    <t>0505</t>
  </si>
  <si>
    <t>031G552430</t>
  </si>
  <si>
    <t>обеспечение мероприятий по переселению граждан из аварийного жилищного фонда</t>
  </si>
  <si>
    <t>0501</t>
  </si>
  <si>
    <t>053F367484</t>
  </si>
  <si>
    <t>053F367483</t>
  </si>
  <si>
    <t>053F36748S</t>
  </si>
  <si>
    <t>II</t>
  </si>
  <si>
    <t>Управление образования администрации города Минусинска</t>
  </si>
  <si>
    <t>045</t>
  </si>
  <si>
    <t>1.</t>
  </si>
  <si>
    <t>реконструкция МОБУ "Основная общеобразовательная школа № 5"</t>
  </si>
  <si>
    <t>0702</t>
  </si>
  <si>
    <t>13200S5620</t>
  </si>
  <si>
    <t>460</t>
  </si>
  <si>
    <t>III</t>
  </si>
  <si>
    <t>Отдел спорта и молодежной политики администрации города Минусинска</t>
  </si>
  <si>
    <t>015</t>
  </si>
  <si>
    <t>0800000000</t>
  </si>
  <si>
    <t>реконструкция стадиона "Электрон" (проектно-сметная документация)</t>
  </si>
  <si>
    <t>1101</t>
  </si>
  <si>
    <t>0810080680</t>
  </si>
  <si>
    <t>0410081230</t>
  </si>
  <si>
    <t>0320081450</t>
  </si>
  <si>
    <t>2022 год</t>
  </si>
  <si>
    <t>строительство кольцевого водопровода</t>
  </si>
  <si>
    <t xml:space="preserve">строительство сетей уличного освещения </t>
  </si>
  <si>
    <t xml:space="preserve">разработка проектно-сметной документации на строительство, капитальный ремонт и реконструкцию автомобильных дорог, за счет средств дорожного фонда города Минусинска </t>
  </si>
  <si>
    <t>получение технических условий и разработка проектно-сметной документации на строительство сетей уличного освещения</t>
  </si>
  <si>
    <t>КАПИТАЛЬНЫЕ ВЛОЖЕНИЯ - ВСЕГО, в том числе</t>
  </si>
  <si>
    <t>5.1.</t>
  </si>
  <si>
    <t>0320081430</t>
  </si>
  <si>
    <t>Развитие образования города Минусинска</t>
  </si>
  <si>
    <t>создание дополнительных мест в образовательных организациях, осуществляющих деятельность по общеобразовательным программам дошкольного образования</t>
  </si>
  <si>
    <t>1300000000</t>
  </si>
  <si>
    <t>0701</t>
  </si>
  <si>
    <t>13100S6170</t>
  </si>
  <si>
    <t>3.4.</t>
  </si>
  <si>
    <t>0310081390</t>
  </si>
  <si>
    <t>проведение проверки достоверности определения сметной стоимости ПСД на строительство и капитальный ремонт объектов</t>
  </si>
  <si>
    <t>Эффективное управление муниципальным имуществом города Минусинска</t>
  </si>
  <si>
    <t>4.2.</t>
  </si>
  <si>
    <t>разработка проектно-сметной документации с получением заключения государственной экспертизы на мероприятие по понижению уровня грунтовых вод</t>
  </si>
  <si>
    <t>0510082570</t>
  </si>
  <si>
    <t>Физическая культура и спорт в муниципальном образовании город Минусинск</t>
  </si>
  <si>
    <t>1.3.</t>
  </si>
  <si>
    <t>0410082450</t>
  </si>
  <si>
    <t>Проведение государственной экспертизы проектной документации, строительного контроля, авторского надзора за строительством, реконструкцией объектов, за счет средств дорожного фонда города Минусинска</t>
  </si>
  <si>
    <t xml:space="preserve">от № </t>
  </si>
  <si>
    <t>Перечень строек и объектов на 2021 год и плановый период 2022-2023 годов</t>
  </si>
  <si>
    <t>2023 год</t>
  </si>
  <si>
    <t>2021/
2023</t>
  </si>
  <si>
    <t>Фонд содействия реформированию ЖКХ</t>
  </si>
  <si>
    <t>строительство кольцевого водопровода в г.Минусинске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</si>
</sst>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view="pageBreakPreview" zoomScaleNormal="80" zoomScaleSheetLayoutView="100" zoomScalePageLayoutView="0" workbookViewId="0" topLeftCell="A1">
      <pane xSplit="2" ySplit="8" topLeftCell="C3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63" sqref="B63"/>
    </sheetView>
  </sheetViews>
  <sheetFormatPr defaultColWidth="9.00390625" defaultRowHeight="12.75"/>
  <cols>
    <col min="1" max="1" width="8.125" style="6" customWidth="1"/>
    <col min="2" max="2" width="92.875" style="7" customWidth="1"/>
    <col min="3" max="4" width="8.75390625" style="7" customWidth="1"/>
    <col min="5" max="5" width="12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39" t="s">
        <v>31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>
      <c r="A2" s="39" t="s">
        <v>19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>
      <c r="A3" s="39" t="s">
        <v>88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.75">
      <c r="A4" s="35"/>
      <c r="B4" s="36"/>
      <c r="C4" s="36"/>
      <c r="D4" s="36"/>
      <c r="E4" s="36"/>
      <c r="F4" s="36"/>
      <c r="G4" s="36"/>
      <c r="H4" s="36"/>
      <c r="I4" s="36"/>
      <c r="J4" s="36"/>
    </row>
    <row r="5" spans="1:10" ht="24" customHeight="1">
      <c r="A5" s="41" t="s">
        <v>89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5.75">
      <c r="A6" s="33"/>
      <c r="B6" s="34"/>
      <c r="C6" s="34"/>
      <c r="D6" s="34"/>
      <c r="E6" s="34"/>
      <c r="F6" s="34"/>
      <c r="G6" s="34"/>
      <c r="H6" s="34"/>
      <c r="I6" s="34"/>
      <c r="J6" s="34"/>
    </row>
    <row r="7" spans="1:10" s="10" customFormat="1" ht="15.75" customHeight="1">
      <c r="A7" s="37" t="s">
        <v>0</v>
      </c>
      <c r="B7" s="38" t="s">
        <v>35</v>
      </c>
      <c r="C7" s="38" t="s">
        <v>7</v>
      </c>
      <c r="D7" s="38"/>
      <c r="E7" s="38"/>
      <c r="F7" s="38"/>
      <c r="G7" s="38" t="s">
        <v>1</v>
      </c>
      <c r="H7" s="40" t="s">
        <v>6</v>
      </c>
      <c r="I7" s="40"/>
      <c r="J7" s="40"/>
    </row>
    <row r="8" spans="1:10" s="10" customFormat="1" ht="32.25" customHeight="1">
      <c r="A8" s="37"/>
      <c r="B8" s="38"/>
      <c r="C8" s="9" t="s">
        <v>8</v>
      </c>
      <c r="D8" s="9" t="s">
        <v>9</v>
      </c>
      <c r="E8" s="9" t="s">
        <v>10</v>
      </c>
      <c r="F8" s="9" t="s">
        <v>11</v>
      </c>
      <c r="G8" s="38"/>
      <c r="H8" s="2" t="s">
        <v>28</v>
      </c>
      <c r="I8" s="2" t="s">
        <v>64</v>
      </c>
      <c r="J8" s="2" t="s">
        <v>90</v>
      </c>
    </row>
    <row r="9" spans="1:10" ht="15.75">
      <c r="A9" s="11"/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2">
        <v>6</v>
      </c>
      <c r="H9" s="4">
        <v>7</v>
      </c>
      <c r="I9" s="4">
        <v>8</v>
      </c>
      <c r="J9" s="4">
        <v>9</v>
      </c>
    </row>
    <row r="10" spans="1:13" s="15" customFormat="1" ht="15.75">
      <c r="A10" s="11"/>
      <c r="B10" s="32" t="s">
        <v>69</v>
      </c>
      <c r="C10" s="32"/>
      <c r="D10" s="32"/>
      <c r="E10" s="32"/>
      <c r="F10" s="32"/>
      <c r="G10" s="32"/>
      <c r="H10" s="24">
        <f>SUM(H11:H14)</f>
        <v>179522.09999999998</v>
      </c>
      <c r="I10" s="24">
        <f>SUM(I11:I14)</f>
        <v>44429.9</v>
      </c>
      <c r="J10" s="24">
        <f>SUM(J11:J14)</f>
        <v>14742.1</v>
      </c>
      <c r="K10" s="14"/>
      <c r="L10" s="14"/>
      <c r="M10" s="14"/>
    </row>
    <row r="11" spans="1:13" s="15" customFormat="1" ht="15.75">
      <c r="A11" s="11"/>
      <c r="B11" s="3" t="s">
        <v>4</v>
      </c>
      <c r="C11" s="13"/>
      <c r="D11" s="13"/>
      <c r="E11" s="13"/>
      <c r="F11" s="13"/>
      <c r="G11" s="13"/>
      <c r="H11" s="24">
        <f>H16+H91+H103</f>
        <v>94452.29999999999</v>
      </c>
      <c r="I11" s="24">
        <f>I16+I91</f>
        <v>44429.9</v>
      </c>
      <c r="J11" s="24">
        <f>J16+J91</f>
        <v>14742.1</v>
      </c>
      <c r="K11" s="14"/>
      <c r="L11" s="14"/>
      <c r="M11" s="14"/>
    </row>
    <row r="12" spans="1:13" ht="15.75">
      <c r="A12" s="11"/>
      <c r="B12" s="3" t="s">
        <v>5</v>
      </c>
      <c r="C12" s="16"/>
      <c r="D12" s="16"/>
      <c r="E12" s="16"/>
      <c r="F12" s="16"/>
      <c r="G12" s="13"/>
      <c r="H12" s="24">
        <f>H17+H92+H104</f>
        <v>0</v>
      </c>
      <c r="I12" s="24">
        <f>I17+I92+I104+I70</f>
        <v>0</v>
      </c>
      <c r="J12" s="24">
        <f>J17+J92+J104+J70</f>
        <v>0</v>
      </c>
      <c r="K12" s="14"/>
      <c r="L12" s="14"/>
      <c r="M12" s="14"/>
    </row>
    <row r="13" spans="1:13" ht="15.75">
      <c r="A13" s="11"/>
      <c r="B13" s="3" t="s">
        <v>92</v>
      </c>
      <c r="C13" s="16"/>
      <c r="D13" s="16"/>
      <c r="E13" s="16"/>
      <c r="F13" s="16"/>
      <c r="G13" s="13"/>
      <c r="H13" s="24">
        <f>H71</f>
        <v>77958.3</v>
      </c>
      <c r="I13" s="24">
        <f>I71</f>
        <v>0</v>
      </c>
      <c r="J13" s="24">
        <f>J71</f>
        <v>0</v>
      </c>
      <c r="K13" s="14"/>
      <c r="L13" s="14"/>
      <c r="M13" s="14"/>
    </row>
    <row r="14" spans="1:13" s="19" customFormat="1" ht="15.75">
      <c r="A14" s="17"/>
      <c r="B14" s="3" t="s">
        <v>29</v>
      </c>
      <c r="C14" s="16"/>
      <c r="D14" s="16"/>
      <c r="E14" s="16"/>
      <c r="F14" s="16"/>
      <c r="G14" s="17"/>
      <c r="H14" s="24">
        <f>H18+H93+H105</f>
        <v>7111.5</v>
      </c>
      <c r="I14" s="24">
        <f>I18+I93</f>
        <v>0</v>
      </c>
      <c r="J14" s="24">
        <f>J18+J93</f>
        <v>0</v>
      </c>
      <c r="K14" s="18"/>
      <c r="L14" s="18"/>
      <c r="M14" s="18"/>
    </row>
    <row r="15" spans="1:13" ht="15.75">
      <c r="A15" s="12" t="s">
        <v>12</v>
      </c>
      <c r="B15" s="13" t="s">
        <v>13</v>
      </c>
      <c r="C15" s="5" t="s">
        <v>15</v>
      </c>
      <c r="D15" s="13"/>
      <c r="E15" s="13"/>
      <c r="F15" s="13"/>
      <c r="G15" s="13"/>
      <c r="H15" s="25">
        <f>SUM(H16:H18)</f>
        <v>101563.79999999999</v>
      </c>
      <c r="I15" s="25">
        <f>SUM(I16:I18)</f>
        <v>44429.9</v>
      </c>
      <c r="J15" s="25">
        <f>SUM(J16:J18)</f>
        <v>14742.1</v>
      </c>
      <c r="K15" s="14"/>
      <c r="L15" s="14"/>
      <c r="M15" s="14"/>
    </row>
    <row r="16" spans="1:13" ht="15.75">
      <c r="A16" s="12"/>
      <c r="B16" s="3" t="s">
        <v>4</v>
      </c>
      <c r="C16" s="13"/>
      <c r="D16" s="13"/>
      <c r="E16" s="13"/>
      <c r="F16" s="13"/>
      <c r="G16" s="13"/>
      <c r="H16" s="25">
        <f>H20+H36+H45+H69+H83</f>
        <v>94452.29999999999</v>
      </c>
      <c r="I16" s="25">
        <f>I20+I36+I45+I69+I83</f>
        <v>44429.9</v>
      </c>
      <c r="J16" s="25">
        <f>J20+J36+J45+J69+J83</f>
        <v>14742.1</v>
      </c>
      <c r="K16" s="14"/>
      <c r="L16" s="14"/>
      <c r="M16" s="14"/>
    </row>
    <row r="17" spans="1:13" ht="15.75">
      <c r="A17" s="20"/>
      <c r="B17" s="3" t="s">
        <v>5</v>
      </c>
      <c r="C17" s="16"/>
      <c r="D17" s="16"/>
      <c r="E17" s="16"/>
      <c r="F17" s="16"/>
      <c r="G17" s="13"/>
      <c r="H17" s="25">
        <f>H21+H37+H46</f>
        <v>0</v>
      </c>
      <c r="I17" s="25">
        <f>I21+I37+I46</f>
        <v>0</v>
      </c>
      <c r="J17" s="25">
        <f>J21+J37+J46</f>
        <v>0</v>
      </c>
      <c r="K17" s="21"/>
      <c r="L17" s="21"/>
      <c r="M17" s="21"/>
    </row>
    <row r="18" spans="1:10" ht="15.75">
      <c r="A18" s="20"/>
      <c r="B18" s="3" t="s">
        <v>29</v>
      </c>
      <c r="C18" s="16"/>
      <c r="D18" s="16"/>
      <c r="E18" s="16"/>
      <c r="F18" s="16"/>
      <c r="G18" s="13"/>
      <c r="H18" s="25">
        <f>H22+H38+H47+H72+H85</f>
        <v>7111.5</v>
      </c>
      <c r="I18" s="25">
        <f>I22+I38+I47+I72</f>
        <v>0</v>
      </c>
      <c r="J18" s="25">
        <f>J22+J38+J47+J72</f>
        <v>0</v>
      </c>
    </row>
    <row r="19" spans="1:10" s="15" customFormat="1" ht="16.5" customHeight="1">
      <c r="A19" s="22" t="s">
        <v>3</v>
      </c>
      <c r="B19" s="3" t="s">
        <v>14</v>
      </c>
      <c r="C19" s="5"/>
      <c r="D19" s="3"/>
      <c r="E19" s="5" t="s">
        <v>17</v>
      </c>
      <c r="F19" s="3"/>
      <c r="G19" s="4"/>
      <c r="H19" s="24">
        <f>H20+H21+H22</f>
        <v>5000</v>
      </c>
      <c r="I19" s="24">
        <f>I20+I21+I22</f>
        <v>0</v>
      </c>
      <c r="J19" s="24">
        <f>J20+J21+J22</f>
        <v>0</v>
      </c>
    </row>
    <row r="20" spans="1:10" s="15" customFormat="1" ht="15.75">
      <c r="A20" s="22"/>
      <c r="B20" s="3" t="s">
        <v>4</v>
      </c>
      <c r="C20" s="3"/>
      <c r="D20" s="3"/>
      <c r="E20" s="5"/>
      <c r="F20" s="3"/>
      <c r="G20" s="4"/>
      <c r="H20" s="24">
        <f>H24+H28</f>
        <v>0</v>
      </c>
      <c r="I20" s="24">
        <f aca="true" t="shared" si="0" ref="H20:J21">I24</f>
        <v>0</v>
      </c>
      <c r="J20" s="24">
        <f t="shared" si="0"/>
        <v>0</v>
      </c>
    </row>
    <row r="21" spans="1:10" s="15" customFormat="1" ht="15.75">
      <c r="A21" s="22"/>
      <c r="B21" s="3" t="s">
        <v>5</v>
      </c>
      <c r="C21" s="3"/>
      <c r="D21" s="3"/>
      <c r="E21" s="5"/>
      <c r="F21" s="3"/>
      <c r="G21" s="4"/>
      <c r="H21" s="24">
        <f t="shared" si="0"/>
        <v>0</v>
      </c>
      <c r="I21" s="24">
        <f t="shared" si="0"/>
        <v>0</v>
      </c>
      <c r="J21" s="24">
        <f t="shared" si="0"/>
        <v>0</v>
      </c>
    </row>
    <row r="22" spans="1:10" s="15" customFormat="1" ht="15.75">
      <c r="A22" s="22"/>
      <c r="B22" s="3" t="s">
        <v>29</v>
      </c>
      <c r="C22" s="3"/>
      <c r="D22" s="3"/>
      <c r="E22" s="5"/>
      <c r="F22" s="3"/>
      <c r="G22" s="4"/>
      <c r="H22" s="24">
        <f>H26+H30+H34</f>
        <v>5000</v>
      </c>
      <c r="I22" s="24">
        <f>I26</f>
        <v>0</v>
      </c>
      <c r="J22" s="24">
        <f>J26</f>
        <v>0</v>
      </c>
    </row>
    <row r="23" spans="1:10" s="15" customFormat="1" ht="31.5" customHeight="1">
      <c r="A23" s="22" t="s">
        <v>30</v>
      </c>
      <c r="B23" s="3" t="s">
        <v>67</v>
      </c>
      <c r="C23" s="5"/>
      <c r="D23" s="5"/>
      <c r="E23" s="5"/>
      <c r="F23" s="5"/>
      <c r="G23" s="4"/>
      <c r="H23" s="24">
        <f>H24+H25+H26</f>
        <v>5000</v>
      </c>
      <c r="I23" s="24">
        <f>I24+I25+I26</f>
        <v>0</v>
      </c>
      <c r="J23" s="24">
        <f>J24+J25+J26</f>
        <v>0</v>
      </c>
    </row>
    <row r="24" spans="1:10" s="15" customFormat="1" ht="15.75">
      <c r="A24" s="22"/>
      <c r="B24" s="3" t="s">
        <v>4</v>
      </c>
      <c r="C24" s="5"/>
      <c r="D24" s="5"/>
      <c r="E24" s="5"/>
      <c r="F24" s="5"/>
      <c r="G24" s="4"/>
      <c r="H24" s="24">
        <v>0</v>
      </c>
      <c r="I24" s="24">
        <v>0</v>
      </c>
      <c r="J24" s="24">
        <v>0</v>
      </c>
    </row>
    <row r="25" spans="1:10" s="15" customFormat="1" ht="15.75">
      <c r="A25" s="22"/>
      <c r="B25" s="3" t="s">
        <v>5</v>
      </c>
      <c r="C25" s="5"/>
      <c r="D25" s="5"/>
      <c r="E25" s="5"/>
      <c r="F25" s="5"/>
      <c r="G25" s="4"/>
      <c r="H25" s="24">
        <v>0</v>
      </c>
      <c r="I25" s="24">
        <v>0</v>
      </c>
      <c r="J25" s="24">
        <v>0</v>
      </c>
    </row>
    <row r="26" spans="1:10" ht="15.75">
      <c r="A26" s="22"/>
      <c r="B26" s="3" t="s">
        <v>29</v>
      </c>
      <c r="C26" s="5" t="s">
        <v>15</v>
      </c>
      <c r="D26" s="5" t="s">
        <v>16</v>
      </c>
      <c r="E26" s="5" t="s">
        <v>62</v>
      </c>
      <c r="F26" s="5" t="s">
        <v>18</v>
      </c>
      <c r="G26" s="4"/>
      <c r="H26" s="24">
        <v>5000</v>
      </c>
      <c r="I26" s="24">
        <v>0</v>
      </c>
      <c r="J26" s="24">
        <v>0</v>
      </c>
    </row>
    <row r="27" spans="1:10" ht="31.5" hidden="1">
      <c r="A27" s="22" t="s">
        <v>36</v>
      </c>
      <c r="B27" s="3" t="s">
        <v>37</v>
      </c>
      <c r="C27" s="5"/>
      <c r="D27" s="5"/>
      <c r="E27" s="5"/>
      <c r="F27" s="5"/>
      <c r="G27" s="4">
        <v>2021</v>
      </c>
      <c r="H27" s="24">
        <f>H28+H29+H30</f>
        <v>0</v>
      </c>
      <c r="I27" s="24">
        <f>I28+I29+I30</f>
        <v>0</v>
      </c>
      <c r="J27" s="24">
        <f>J28+J29+J30</f>
        <v>0</v>
      </c>
    </row>
    <row r="28" spans="1:10" ht="15.75" hidden="1">
      <c r="A28" s="22"/>
      <c r="B28" s="3" t="s">
        <v>4</v>
      </c>
      <c r="C28" s="5" t="s">
        <v>15</v>
      </c>
      <c r="D28" s="5" t="s">
        <v>16</v>
      </c>
      <c r="E28" s="5" t="s">
        <v>38</v>
      </c>
      <c r="F28" s="5" t="s">
        <v>18</v>
      </c>
      <c r="G28" s="4"/>
      <c r="H28" s="24"/>
      <c r="I28" s="24"/>
      <c r="J28" s="24"/>
    </row>
    <row r="29" spans="1:10" ht="15.75" hidden="1">
      <c r="A29" s="22"/>
      <c r="B29" s="3" t="s">
        <v>5</v>
      </c>
      <c r="C29" s="5"/>
      <c r="D29" s="5"/>
      <c r="E29" s="5"/>
      <c r="F29" s="5"/>
      <c r="G29" s="4"/>
      <c r="H29" s="24"/>
      <c r="I29" s="24"/>
      <c r="J29" s="24"/>
    </row>
    <row r="30" spans="1:10" ht="15.75" hidden="1">
      <c r="A30" s="22"/>
      <c r="B30" s="3" t="s">
        <v>29</v>
      </c>
      <c r="C30" s="5" t="s">
        <v>15</v>
      </c>
      <c r="D30" s="5" t="s">
        <v>16</v>
      </c>
      <c r="E30" s="5" t="s">
        <v>38</v>
      </c>
      <c r="F30" s="5" t="s">
        <v>18</v>
      </c>
      <c r="G30" s="4"/>
      <c r="H30" s="24"/>
      <c r="I30" s="24"/>
      <c r="J30" s="24"/>
    </row>
    <row r="31" spans="1:10" ht="47.25" hidden="1">
      <c r="A31" s="22" t="s">
        <v>85</v>
      </c>
      <c r="B31" s="3" t="s">
        <v>87</v>
      </c>
      <c r="C31" s="5"/>
      <c r="D31" s="5"/>
      <c r="E31" s="5"/>
      <c r="F31" s="5"/>
      <c r="G31" s="4"/>
      <c r="H31" s="24">
        <f>H32+H33+H34</f>
        <v>0</v>
      </c>
      <c r="I31" s="24">
        <f>I32+I33+I34</f>
        <v>0</v>
      </c>
      <c r="J31" s="24">
        <f>J32+J33+J34</f>
        <v>0</v>
      </c>
    </row>
    <row r="32" spans="1:10" ht="15.75" hidden="1">
      <c r="A32" s="22"/>
      <c r="B32" s="3" t="s">
        <v>4</v>
      </c>
      <c r="C32" s="5"/>
      <c r="D32" s="5"/>
      <c r="E32" s="5"/>
      <c r="F32" s="5"/>
      <c r="G32" s="4"/>
      <c r="H32" s="24">
        <v>0</v>
      </c>
      <c r="I32" s="24">
        <v>0</v>
      </c>
      <c r="J32" s="24">
        <v>0</v>
      </c>
    </row>
    <row r="33" spans="1:10" ht="15.75" hidden="1">
      <c r="A33" s="22"/>
      <c r="B33" s="3" t="s">
        <v>5</v>
      </c>
      <c r="C33" s="5"/>
      <c r="D33" s="5"/>
      <c r="E33" s="5"/>
      <c r="F33" s="5"/>
      <c r="G33" s="4"/>
      <c r="H33" s="24">
        <v>0</v>
      </c>
      <c r="I33" s="24">
        <v>0</v>
      </c>
      <c r="J33" s="24">
        <v>0</v>
      </c>
    </row>
    <row r="34" spans="1:10" ht="15.75" hidden="1">
      <c r="A34" s="22"/>
      <c r="B34" s="3" t="s">
        <v>29</v>
      </c>
      <c r="C34" s="5" t="s">
        <v>15</v>
      </c>
      <c r="D34" s="5" t="s">
        <v>16</v>
      </c>
      <c r="E34" s="5" t="s">
        <v>86</v>
      </c>
      <c r="F34" s="5" t="s">
        <v>18</v>
      </c>
      <c r="G34" s="4"/>
      <c r="H34" s="24"/>
      <c r="I34" s="24">
        <v>0</v>
      </c>
      <c r="J34" s="24">
        <v>0</v>
      </c>
    </row>
    <row r="35" spans="1:10" ht="15.75">
      <c r="A35" s="22" t="s">
        <v>2</v>
      </c>
      <c r="B35" s="3" t="s">
        <v>80</v>
      </c>
      <c r="C35" s="3"/>
      <c r="D35" s="3"/>
      <c r="E35" s="5" t="s">
        <v>20</v>
      </c>
      <c r="F35" s="3"/>
      <c r="G35" s="4"/>
      <c r="H35" s="24">
        <f>H39</f>
        <v>54818.1</v>
      </c>
      <c r="I35" s="24">
        <f>I39</f>
        <v>44429.9</v>
      </c>
      <c r="J35" s="24">
        <f>J39</f>
        <v>14742.1</v>
      </c>
    </row>
    <row r="36" spans="1:10" ht="15.75">
      <c r="A36" s="22"/>
      <c r="B36" s="3" t="s">
        <v>4</v>
      </c>
      <c r="C36" s="3"/>
      <c r="D36" s="3"/>
      <c r="E36" s="5"/>
      <c r="F36" s="3"/>
      <c r="G36" s="4"/>
      <c r="H36" s="24">
        <f>H41+H40</f>
        <v>54818.1</v>
      </c>
      <c r="I36" s="24">
        <f>I41+I40</f>
        <v>44429.9</v>
      </c>
      <c r="J36" s="24">
        <f>J41+J40</f>
        <v>14742.1</v>
      </c>
    </row>
    <row r="37" spans="1:10" ht="15.75">
      <c r="A37" s="22"/>
      <c r="B37" s="3" t="s">
        <v>5</v>
      </c>
      <c r="C37" s="3"/>
      <c r="D37" s="3"/>
      <c r="E37" s="5"/>
      <c r="F37" s="3"/>
      <c r="G37" s="4"/>
      <c r="H37" s="24">
        <f aca="true" t="shared" si="1" ref="H37:J38">H42</f>
        <v>0</v>
      </c>
      <c r="I37" s="24">
        <f t="shared" si="1"/>
        <v>0</v>
      </c>
      <c r="J37" s="24">
        <f t="shared" si="1"/>
        <v>0</v>
      </c>
    </row>
    <row r="38" spans="1:10" ht="15.75">
      <c r="A38" s="22"/>
      <c r="B38" s="3" t="s">
        <v>29</v>
      </c>
      <c r="C38" s="3"/>
      <c r="D38" s="3"/>
      <c r="E38" s="5"/>
      <c r="F38" s="3"/>
      <c r="G38" s="4"/>
      <c r="H38" s="24">
        <f t="shared" si="1"/>
        <v>0</v>
      </c>
      <c r="I38" s="24">
        <f t="shared" si="1"/>
        <v>0</v>
      </c>
      <c r="J38" s="24">
        <f t="shared" si="1"/>
        <v>0</v>
      </c>
    </row>
    <row r="39" spans="1:10" ht="31.5">
      <c r="A39" s="11" t="s">
        <v>26</v>
      </c>
      <c r="B39" s="16" t="s">
        <v>27</v>
      </c>
      <c r="C39" s="5"/>
      <c r="D39" s="5"/>
      <c r="E39" s="16"/>
      <c r="F39" s="5"/>
      <c r="G39" s="12" t="s">
        <v>91</v>
      </c>
      <c r="H39" s="24">
        <f>H41+H42+H43+H40</f>
        <v>54818.1</v>
      </c>
      <c r="I39" s="24">
        <f>I41+I42+I43+I40</f>
        <v>44429.9</v>
      </c>
      <c r="J39" s="24">
        <f>J41+J42+J43+J40</f>
        <v>14742.1</v>
      </c>
    </row>
    <row r="40" spans="1:10" ht="15.75">
      <c r="A40" s="11"/>
      <c r="B40" s="3" t="s">
        <v>4</v>
      </c>
      <c r="C40" s="5" t="s">
        <v>15</v>
      </c>
      <c r="D40" s="5" t="s">
        <v>21</v>
      </c>
      <c r="E40" s="16">
        <v>1010075870</v>
      </c>
      <c r="F40" s="5" t="s">
        <v>18</v>
      </c>
      <c r="G40" s="12"/>
      <c r="H40" s="24">
        <v>54818.1</v>
      </c>
      <c r="I40" s="24">
        <v>44429.9</v>
      </c>
      <c r="J40" s="24">
        <v>14742.1</v>
      </c>
    </row>
    <row r="41" spans="1:10" ht="15.75" customHeight="1" hidden="1">
      <c r="A41" s="11"/>
      <c r="B41" s="3" t="s">
        <v>4</v>
      </c>
      <c r="C41" s="5"/>
      <c r="D41" s="5"/>
      <c r="E41" s="16"/>
      <c r="F41" s="5"/>
      <c r="G41" s="23"/>
      <c r="H41" s="24"/>
      <c r="I41" s="24">
        <v>0</v>
      </c>
      <c r="J41" s="24">
        <v>0</v>
      </c>
    </row>
    <row r="42" spans="1:10" ht="16.5" customHeight="1">
      <c r="A42" s="11"/>
      <c r="B42" s="3" t="s">
        <v>5</v>
      </c>
      <c r="C42" s="5"/>
      <c r="D42" s="5"/>
      <c r="E42" s="16"/>
      <c r="F42" s="5"/>
      <c r="G42" s="23"/>
      <c r="H42" s="24">
        <v>0</v>
      </c>
      <c r="I42" s="24">
        <v>0</v>
      </c>
      <c r="J42" s="24">
        <v>0</v>
      </c>
    </row>
    <row r="43" spans="1:10" ht="15.75">
      <c r="A43" s="11"/>
      <c r="B43" s="3" t="s">
        <v>29</v>
      </c>
      <c r="C43" s="5"/>
      <c r="D43" s="5"/>
      <c r="E43" s="16"/>
      <c r="F43" s="5"/>
      <c r="G43" s="23"/>
      <c r="H43" s="24">
        <v>0</v>
      </c>
      <c r="I43" s="24">
        <v>0</v>
      </c>
      <c r="J43" s="24">
        <v>0</v>
      </c>
    </row>
    <row r="44" spans="1:10" ht="31.5">
      <c r="A44" s="11">
        <v>3</v>
      </c>
      <c r="B44" s="3" t="s">
        <v>22</v>
      </c>
      <c r="C44" s="5"/>
      <c r="D44" s="5"/>
      <c r="E44" s="5" t="s">
        <v>25</v>
      </c>
      <c r="F44" s="5"/>
      <c r="G44" s="23"/>
      <c r="H44" s="24">
        <f>H45+H46+H47</f>
        <v>2111.5</v>
      </c>
      <c r="I44" s="24">
        <f>I45+I46+I47</f>
        <v>0</v>
      </c>
      <c r="J44" s="24">
        <f>J45+J46+J47</f>
        <v>0</v>
      </c>
    </row>
    <row r="45" spans="1:10" ht="15.75">
      <c r="A45" s="11"/>
      <c r="B45" s="3" t="s">
        <v>4</v>
      </c>
      <c r="C45" s="5"/>
      <c r="D45" s="5"/>
      <c r="E45" s="16"/>
      <c r="F45" s="5"/>
      <c r="G45" s="23"/>
      <c r="H45" s="24">
        <f aca="true" t="shared" si="2" ref="H45:J47">H49+H53+H57</f>
        <v>0</v>
      </c>
      <c r="I45" s="24">
        <f t="shared" si="2"/>
        <v>0</v>
      </c>
      <c r="J45" s="24">
        <f t="shared" si="2"/>
        <v>0</v>
      </c>
    </row>
    <row r="46" spans="1:10" ht="15.75">
      <c r="A46" s="11"/>
      <c r="B46" s="3" t="s">
        <v>5</v>
      </c>
      <c r="C46" s="5"/>
      <c r="D46" s="5"/>
      <c r="E46" s="16"/>
      <c r="F46" s="5"/>
      <c r="G46" s="23"/>
      <c r="H46" s="24">
        <f t="shared" si="2"/>
        <v>0</v>
      </c>
      <c r="I46" s="24">
        <f t="shared" si="2"/>
        <v>0</v>
      </c>
      <c r="J46" s="24">
        <f t="shared" si="2"/>
        <v>0</v>
      </c>
    </row>
    <row r="47" spans="1:10" ht="15.75">
      <c r="A47" s="11"/>
      <c r="B47" s="3" t="s">
        <v>29</v>
      </c>
      <c r="C47" s="5"/>
      <c r="D47" s="5"/>
      <c r="E47" s="16"/>
      <c r="F47" s="5"/>
      <c r="G47" s="23"/>
      <c r="H47" s="24">
        <f>H51+H55+H59+H63+H67</f>
        <v>2111.5</v>
      </c>
      <c r="I47" s="24">
        <f t="shared" si="2"/>
        <v>0</v>
      </c>
      <c r="J47" s="24">
        <f t="shared" si="2"/>
        <v>0</v>
      </c>
    </row>
    <row r="48" spans="1:10" ht="15.75" hidden="1">
      <c r="A48" s="11" t="s">
        <v>23</v>
      </c>
      <c r="B48" s="3" t="s">
        <v>66</v>
      </c>
      <c r="C48" s="16"/>
      <c r="D48" s="16"/>
      <c r="E48" s="16"/>
      <c r="F48" s="16"/>
      <c r="G48" s="12">
        <v>2020</v>
      </c>
      <c r="H48" s="24">
        <f>H49+H50+H51</f>
        <v>0</v>
      </c>
      <c r="I48" s="24">
        <f>I49+I50+I51</f>
        <v>0</v>
      </c>
      <c r="J48" s="24">
        <f>J49+J50+J51</f>
        <v>0</v>
      </c>
    </row>
    <row r="49" spans="1:10" ht="15.75" hidden="1">
      <c r="A49" s="11"/>
      <c r="B49" s="3" t="s">
        <v>4</v>
      </c>
      <c r="C49" s="5"/>
      <c r="D49" s="5"/>
      <c r="E49" s="16"/>
      <c r="F49" s="5"/>
      <c r="G49" s="23"/>
      <c r="H49" s="24">
        <v>0</v>
      </c>
      <c r="I49" s="24">
        <v>0</v>
      </c>
      <c r="J49" s="24">
        <v>0</v>
      </c>
    </row>
    <row r="50" spans="1:10" ht="15.75" hidden="1">
      <c r="A50" s="11"/>
      <c r="B50" s="3" t="s">
        <v>5</v>
      </c>
      <c r="C50" s="5"/>
      <c r="D50" s="5"/>
      <c r="E50" s="16"/>
      <c r="F50" s="5"/>
      <c r="G50" s="23"/>
      <c r="H50" s="24">
        <v>0</v>
      </c>
      <c r="I50" s="24">
        <v>0</v>
      </c>
      <c r="J50" s="24">
        <v>0</v>
      </c>
    </row>
    <row r="51" spans="1:10" ht="15.75" hidden="1">
      <c r="A51" s="11"/>
      <c r="B51" s="3" t="s">
        <v>29</v>
      </c>
      <c r="C51" s="5" t="s">
        <v>15</v>
      </c>
      <c r="D51" s="5" t="s">
        <v>24</v>
      </c>
      <c r="E51" s="5" t="s">
        <v>71</v>
      </c>
      <c r="F51" s="5" t="s">
        <v>18</v>
      </c>
      <c r="G51" s="23"/>
      <c r="H51" s="24"/>
      <c r="I51" s="24">
        <v>0</v>
      </c>
      <c r="J51" s="24">
        <v>0</v>
      </c>
    </row>
    <row r="52" spans="1:10" ht="15.75" hidden="1">
      <c r="A52" s="11" t="s">
        <v>39</v>
      </c>
      <c r="B52" s="3" t="s">
        <v>65</v>
      </c>
      <c r="C52" s="16"/>
      <c r="D52" s="16"/>
      <c r="E52" s="16"/>
      <c r="F52" s="16"/>
      <c r="G52" s="23">
        <v>2020</v>
      </c>
      <c r="H52" s="24">
        <f>H53+H54+H55</f>
        <v>0</v>
      </c>
      <c r="I52" s="24">
        <f>I53+I54+I55</f>
        <v>0</v>
      </c>
      <c r="J52" s="24">
        <f>J53+J54+J55</f>
        <v>0</v>
      </c>
    </row>
    <row r="53" spans="1:10" ht="16.5" customHeight="1" hidden="1">
      <c r="A53" s="11"/>
      <c r="B53" s="3" t="s">
        <v>4</v>
      </c>
      <c r="C53" s="5" t="s">
        <v>15</v>
      </c>
      <c r="D53" s="5" t="s">
        <v>40</v>
      </c>
      <c r="E53" s="5" t="s">
        <v>41</v>
      </c>
      <c r="F53" s="5" t="s">
        <v>18</v>
      </c>
      <c r="G53" s="23"/>
      <c r="H53" s="24">
        <v>0</v>
      </c>
      <c r="I53" s="24">
        <v>0</v>
      </c>
      <c r="J53" s="24">
        <v>0</v>
      </c>
    </row>
    <row r="54" spans="1:10" ht="15.75" customHeight="1" hidden="1">
      <c r="A54" s="11"/>
      <c r="B54" s="3" t="s">
        <v>5</v>
      </c>
      <c r="C54" s="5" t="s">
        <v>15</v>
      </c>
      <c r="D54" s="5" t="s">
        <v>40</v>
      </c>
      <c r="E54" s="5" t="s">
        <v>41</v>
      </c>
      <c r="F54" s="5" t="s">
        <v>18</v>
      </c>
      <c r="G54" s="23"/>
      <c r="H54" s="24">
        <v>0</v>
      </c>
      <c r="I54" s="24">
        <v>0</v>
      </c>
      <c r="J54" s="24">
        <v>0</v>
      </c>
    </row>
    <row r="55" spans="1:10" ht="15.75" customHeight="1" hidden="1">
      <c r="A55" s="11"/>
      <c r="B55" s="3" t="s">
        <v>29</v>
      </c>
      <c r="C55" s="5" t="s">
        <v>15</v>
      </c>
      <c r="D55" s="5" t="s">
        <v>40</v>
      </c>
      <c r="E55" s="5" t="s">
        <v>41</v>
      </c>
      <c r="F55" s="5" t="s">
        <v>18</v>
      </c>
      <c r="G55" s="23"/>
      <c r="H55" s="24">
        <f>1684.22-1684.22</f>
        <v>0</v>
      </c>
      <c r="I55" s="24">
        <v>0</v>
      </c>
      <c r="J55" s="24">
        <v>0</v>
      </c>
    </row>
    <row r="56" spans="1:10" ht="31.5">
      <c r="A56" s="11" t="s">
        <v>23</v>
      </c>
      <c r="B56" s="3" t="s">
        <v>68</v>
      </c>
      <c r="C56" s="16"/>
      <c r="D56" s="16"/>
      <c r="E56" s="16"/>
      <c r="F56" s="16"/>
      <c r="G56" s="23"/>
      <c r="H56" s="24">
        <f>H57+H58+H59</f>
        <v>300</v>
      </c>
      <c r="I56" s="24">
        <f>I57+I58+I59</f>
        <v>0</v>
      </c>
      <c r="J56" s="24">
        <f>J57+J58+J59</f>
        <v>0</v>
      </c>
    </row>
    <row r="57" spans="1:10" ht="15.75">
      <c r="A57" s="11"/>
      <c r="B57" s="3" t="s">
        <v>4</v>
      </c>
      <c r="C57" s="5"/>
      <c r="D57" s="5"/>
      <c r="E57" s="16"/>
      <c r="F57" s="5"/>
      <c r="G57" s="23"/>
      <c r="H57" s="24">
        <v>0</v>
      </c>
      <c r="I57" s="24">
        <v>0</v>
      </c>
      <c r="J57" s="24">
        <v>0</v>
      </c>
    </row>
    <row r="58" spans="1:10" ht="15.75">
      <c r="A58" s="11"/>
      <c r="B58" s="3" t="s">
        <v>5</v>
      </c>
      <c r="C58" s="5"/>
      <c r="D58" s="5"/>
      <c r="E58" s="16"/>
      <c r="F58" s="5"/>
      <c r="G58" s="23"/>
      <c r="H58" s="24">
        <v>0</v>
      </c>
      <c r="I58" s="24">
        <v>0</v>
      </c>
      <c r="J58" s="24">
        <v>0</v>
      </c>
    </row>
    <row r="59" spans="1:10" ht="15.75">
      <c r="A59" s="11"/>
      <c r="B59" s="3" t="s">
        <v>29</v>
      </c>
      <c r="C59" s="5" t="s">
        <v>15</v>
      </c>
      <c r="D59" s="5" t="s">
        <v>24</v>
      </c>
      <c r="E59" s="5" t="s">
        <v>63</v>
      </c>
      <c r="F59" s="5" t="s">
        <v>18</v>
      </c>
      <c r="G59" s="23"/>
      <c r="H59" s="24">
        <v>300</v>
      </c>
      <c r="I59" s="24">
        <v>0</v>
      </c>
      <c r="J59" s="24">
        <v>0</v>
      </c>
    </row>
    <row r="60" spans="1:10" ht="15.75">
      <c r="A60" s="11" t="s">
        <v>39</v>
      </c>
      <c r="B60" s="31" t="s">
        <v>93</v>
      </c>
      <c r="C60" s="5"/>
      <c r="D60" s="5"/>
      <c r="E60" s="5"/>
      <c r="F60" s="5"/>
      <c r="G60" s="12">
        <v>2021</v>
      </c>
      <c r="H60" s="24">
        <f>H61+H62+H63</f>
        <v>1811.5</v>
      </c>
      <c r="I60" s="24">
        <f>I61+I62+I63</f>
        <v>0</v>
      </c>
      <c r="J60" s="24">
        <f>J61+J62+J63</f>
        <v>0</v>
      </c>
    </row>
    <row r="61" spans="1:10" ht="15.75">
      <c r="A61" s="11"/>
      <c r="B61" s="3" t="s">
        <v>4</v>
      </c>
      <c r="C61" s="5"/>
      <c r="D61" s="5"/>
      <c r="E61" s="5"/>
      <c r="F61" s="5"/>
      <c r="G61" s="23"/>
      <c r="H61" s="24">
        <v>0</v>
      </c>
      <c r="I61" s="24">
        <v>0</v>
      </c>
      <c r="J61" s="24">
        <v>0</v>
      </c>
    </row>
    <row r="62" spans="1:10" ht="15.75">
      <c r="A62" s="11"/>
      <c r="B62" s="3" t="s">
        <v>5</v>
      </c>
      <c r="C62" s="5"/>
      <c r="D62" s="5"/>
      <c r="E62" s="5"/>
      <c r="F62" s="5"/>
      <c r="G62" s="23"/>
      <c r="H62" s="24">
        <v>0</v>
      </c>
      <c r="I62" s="24">
        <v>0</v>
      </c>
      <c r="J62" s="24">
        <v>0</v>
      </c>
    </row>
    <row r="63" spans="1:10" ht="15.75" customHeight="1">
      <c r="A63" s="11"/>
      <c r="B63" s="3" t="s">
        <v>29</v>
      </c>
      <c r="C63" s="5" t="s">
        <v>15</v>
      </c>
      <c r="D63" s="5" t="s">
        <v>40</v>
      </c>
      <c r="E63" s="5" t="s">
        <v>41</v>
      </c>
      <c r="F63" s="5" t="s">
        <v>18</v>
      </c>
      <c r="G63" s="23"/>
      <c r="H63" s="24">
        <v>1811.5</v>
      </c>
      <c r="I63" s="24">
        <v>0</v>
      </c>
      <c r="J63" s="24">
        <v>0</v>
      </c>
    </row>
    <row r="64" spans="1:10" ht="31.5" hidden="1">
      <c r="A64" s="11" t="s">
        <v>77</v>
      </c>
      <c r="B64" s="3" t="s">
        <v>79</v>
      </c>
      <c r="C64" s="5"/>
      <c r="D64" s="5"/>
      <c r="E64" s="5"/>
      <c r="F64" s="5"/>
      <c r="G64" s="23"/>
      <c r="H64" s="24">
        <f>H65+H66+H67</f>
        <v>0</v>
      </c>
      <c r="I64" s="24"/>
      <c r="J64" s="24"/>
    </row>
    <row r="65" spans="1:10" ht="15.75" hidden="1">
      <c r="A65" s="11"/>
      <c r="B65" s="3" t="s">
        <v>4</v>
      </c>
      <c r="C65" s="5"/>
      <c r="D65" s="5"/>
      <c r="E65" s="5"/>
      <c r="F65" s="5"/>
      <c r="G65" s="23"/>
      <c r="H65" s="24">
        <v>0</v>
      </c>
      <c r="I65" s="24">
        <v>0</v>
      </c>
      <c r="J65" s="24">
        <v>0</v>
      </c>
    </row>
    <row r="66" spans="1:10" ht="15.75" hidden="1">
      <c r="A66" s="11"/>
      <c r="B66" s="3" t="s">
        <v>5</v>
      </c>
      <c r="C66" s="5"/>
      <c r="D66" s="5"/>
      <c r="E66" s="5"/>
      <c r="F66" s="5"/>
      <c r="G66" s="23"/>
      <c r="H66" s="24">
        <v>0</v>
      </c>
      <c r="I66" s="24">
        <v>0</v>
      </c>
      <c r="J66" s="24">
        <v>0</v>
      </c>
    </row>
    <row r="67" spans="1:10" ht="15.75" hidden="1">
      <c r="A67" s="11"/>
      <c r="B67" s="3" t="s">
        <v>29</v>
      </c>
      <c r="C67" s="5" t="s">
        <v>15</v>
      </c>
      <c r="D67" s="5" t="s">
        <v>40</v>
      </c>
      <c r="E67" s="5" t="s">
        <v>78</v>
      </c>
      <c r="F67" s="5" t="s">
        <v>18</v>
      </c>
      <c r="G67" s="23"/>
      <c r="H67" s="24"/>
      <c r="I67" s="24">
        <v>0</v>
      </c>
      <c r="J67" s="24">
        <v>0</v>
      </c>
    </row>
    <row r="68" spans="1:10" ht="15.75">
      <c r="A68" s="11">
        <v>4</v>
      </c>
      <c r="B68" s="30" t="s">
        <v>34</v>
      </c>
      <c r="C68" s="5"/>
      <c r="D68" s="5"/>
      <c r="E68" s="5" t="s">
        <v>33</v>
      </c>
      <c r="F68" s="5"/>
      <c r="G68" s="23"/>
      <c r="H68" s="24">
        <f>H69+H70+H72+H71</f>
        <v>117592.5</v>
      </c>
      <c r="I68" s="24">
        <f>I69+I70+I72</f>
        <v>0</v>
      </c>
      <c r="J68" s="24">
        <f>J69+J70+J72</f>
        <v>0</v>
      </c>
    </row>
    <row r="69" spans="1:10" ht="15.75">
      <c r="A69" s="11"/>
      <c r="B69" s="3" t="s">
        <v>4</v>
      </c>
      <c r="C69" s="5"/>
      <c r="D69" s="5"/>
      <c r="E69" s="5"/>
      <c r="F69" s="5"/>
      <c r="G69" s="23"/>
      <c r="H69" s="24">
        <f>H74+H79</f>
        <v>39634.2</v>
      </c>
      <c r="I69" s="24">
        <f>I74+I79</f>
        <v>0</v>
      </c>
      <c r="J69" s="24">
        <f>J74+J79</f>
        <v>0</v>
      </c>
    </row>
    <row r="70" spans="1:10" ht="15.75">
      <c r="A70" s="11"/>
      <c r="B70" s="3" t="s">
        <v>5</v>
      </c>
      <c r="C70" s="5"/>
      <c r="D70" s="5"/>
      <c r="E70" s="5"/>
      <c r="F70" s="5"/>
      <c r="G70" s="23"/>
      <c r="H70" s="24">
        <f>H80</f>
        <v>0</v>
      </c>
      <c r="I70" s="24">
        <f>I76+I80</f>
        <v>0</v>
      </c>
      <c r="J70" s="24">
        <f>J76+J80</f>
        <v>0</v>
      </c>
    </row>
    <row r="71" spans="1:10" ht="15.75">
      <c r="A71" s="11"/>
      <c r="B71" s="3" t="s">
        <v>92</v>
      </c>
      <c r="C71" s="5"/>
      <c r="D71" s="5"/>
      <c r="E71" s="5"/>
      <c r="F71" s="5"/>
      <c r="G71" s="23"/>
      <c r="H71" s="24">
        <f>H76</f>
        <v>77958.3</v>
      </c>
      <c r="I71" s="24">
        <f>I76</f>
        <v>0</v>
      </c>
      <c r="J71" s="24">
        <f>J76</f>
        <v>0</v>
      </c>
    </row>
    <row r="72" spans="1:10" ht="15.75">
      <c r="A72" s="11"/>
      <c r="B72" s="3" t="s">
        <v>29</v>
      </c>
      <c r="C72" s="5"/>
      <c r="D72" s="5"/>
      <c r="E72" s="5"/>
      <c r="F72" s="5"/>
      <c r="G72" s="23"/>
      <c r="H72" s="24">
        <f>H77+H81</f>
        <v>0</v>
      </c>
      <c r="I72" s="24">
        <f>I77+I81</f>
        <v>0</v>
      </c>
      <c r="J72" s="24">
        <f>J77+J81</f>
        <v>0</v>
      </c>
    </row>
    <row r="73" spans="1:10" ht="19.5" customHeight="1">
      <c r="A73" s="11" t="s">
        <v>32</v>
      </c>
      <c r="B73" s="3" t="s">
        <v>42</v>
      </c>
      <c r="C73" s="5"/>
      <c r="D73" s="5"/>
      <c r="E73" s="5"/>
      <c r="F73" s="4"/>
      <c r="G73" s="4">
        <v>2021</v>
      </c>
      <c r="H73" s="28">
        <f>H74+H76+H77</f>
        <v>117592.5</v>
      </c>
      <c r="I73" s="28">
        <f>I74+I76+I77</f>
        <v>0</v>
      </c>
      <c r="J73" s="28">
        <f>J74+J76+J77</f>
        <v>0</v>
      </c>
    </row>
    <row r="74" spans="1:10" ht="15.75">
      <c r="A74" s="29"/>
      <c r="B74" s="3" t="s">
        <v>4</v>
      </c>
      <c r="C74" s="5" t="s">
        <v>15</v>
      </c>
      <c r="D74" s="5" t="s">
        <v>43</v>
      </c>
      <c r="E74" s="5" t="s">
        <v>44</v>
      </c>
      <c r="F74" s="4">
        <v>410</v>
      </c>
      <c r="G74" s="4"/>
      <c r="H74" s="24">
        <v>39634.2</v>
      </c>
      <c r="I74" s="24">
        <v>0</v>
      </c>
      <c r="J74" s="24">
        <v>0</v>
      </c>
    </row>
    <row r="75" spans="1:10" ht="15.75">
      <c r="A75" s="29"/>
      <c r="B75" s="3" t="s">
        <v>5</v>
      </c>
      <c r="C75" s="5"/>
      <c r="D75" s="5"/>
      <c r="E75" s="5"/>
      <c r="F75" s="4"/>
      <c r="G75" s="4"/>
      <c r="H75" s="24"/>
      <c r="I75" s="24"/>
      <c r="J75" s="24"/>
    </row>
    <row r="76" spans="1:10" ht="15.75">
      <c r="A76" s="29"/>
      <c r="B76" s="3" t="s">
        <v>92</v>
      </c>
      <c r="C76" s="5" t="s">
        <v>15</v>
      </c>
      <c r="D76" s="5" t="s">
        <v>43</v>
      </c>
      <c r="E76" s="5" t="s">
        <v>45</v>
      </c>
      <c r="F76" s="4">
        <v>410</v>
      </c>
      <c r="G76" s="4"/>
      <c r="H76" s="24">
        <v>77958.3</v>
      </c>
      <c r="I76" s="24">
        <v>0</v>
      </c>
      <c r="J76" s="24">
        <v>0</v>
      </c>
    </row>
    <row r="77" spans="1:10" ht="15.75" customHeight="1">
      <c r="A77" s="29"/>
      <c r="B77" s="3" t="s">
        <v>29</v>
      </c>
      <c r="C77" s="5" t="s">
        <v>15</v>
      </c>
      <c r="D77" s="5" t="s">
        <v>43</v>
      </c>
      <c r="E77" s="5" t="s">
        <v>46</v>
      </c>
      <c r="F77" s="4">
        <v>410</v>
      </c>
      <c r="G77" s="4"/>
      <c r="H77" s="24">
        <v>0</v>
      </c>
      <c r="I77" s="24">
        <v>0</v>
      </c>
      <c r="J77" s="24">
        <v>0</v>
      </c>
    </row>
    <row r="78" spans="1:10" ht="31.5" hidden="1">
      <c r="A78" s="11" t="s">
        <v>81</v>
      </c>
      <c r="B78" s="3" t="s">
        <v>82</v>
      </c>
      <c r="C78" s="5"/>
      <c r="D78" s="5"/>
      <c r="E78" s="5"/>
      <c r="F78" s="4"/>
      <c r="G78" s="4"/>
      <c r="H78" s="24">
        <f>H79+H80+H81</f>
        <v>0</v>
      </c>
      <c r="I78" s="24">
        <f>I79+I80+I81</f>
        <v>0</v>
      </c>
      <c r="J78" s="24">
        <f>J79+J80+J81</f>
        <v>0</v>
      </c>
    </row>
    <row r="79" spans="1:10" ht="15.75" customHeight="1" hidden="1">
      <c r="A79" s="29"/>
      <c r="B79" s="3" t="s">
        <v>4</v>
      </c>
      <c r="C79" s="5"/>
      <c r="D79" s="5"/>
      <c r="E79" s="5"/>
      <c r="F79" s="4"/>
      <c r="G79" s="4"/>
      <c r="H79" s="24">
        <v>0</v>
      </c>
      <c r="I79" s="24">
        <v>0</v>
      </c>
      <c r="J79" s="24">
        <v>0</v>
      </c>
    </row>
    <row r="80" spans="1:10" ht="15.75" customHeight="1" hidden="1">
      <c r="A80" s="29"/>
      <c r="B80" s="3" t="s">
        <v>5</v>
      </c>
      <c r="C80" s="5"/>
      <c r="D80" s="5"/>
      <c r="E80" s="5"/>
      <c r="F80" s="4"/>
      <c r="G80" s="4"/>
      <c r="H80" s="24">
        <v>0</v>
      </c>
      <c r="I80" s="24">
        <v>0</v>
      </c>
      <c r="J80" s="24">
        <v>0</v>
      </c>
    </row>
    <row r="81" spans="1:10" ht="15.75" customHeight="1" hidden="1">
      <c r="A81" s="29"/>
      <c r="B81" s="3" t="s">
        <v>29</v>
      </c>
      <c r="C81" s="5" t="s">
        <v>15</v>
      </c>
      <c r="D81" s="5" t="s">
        <v>24</v>
      </c>
      <c r="E81" s="5" t="s">
        <v>83</v>
      </c>
      <c r="F81" s="4">
        <v>410</v>
      </c>
      <c r="G81" s="4"/>
      <c r="H81" s="24"/>
      <c r="I81" s="24">
        <v>0</v>
      </c>
      <c r="J81" s="24">
        <v>0</v>
      </c>
    </row>
    <row r="82" spans="1:10" ht="15.75" customHeight="1" hidden="1">
      <c r="A82" s="11">
        <v>5</v>
      </c>
      <c r="B82" s="3" t="s">
        <v>72</v>
      </c>
      <c r="C82" s="5"/>
      <c r="D82" s="5"/>
      <c r="E82" s="5" t="s">
        <v>74</v>
      </c>
      <c r="F82" s="4"/>
      <c r="G82" s="4"/>
      <c r="H82" s="24">
        <f>H83+H84+H85</f>
        <v>0</v>
      </c>
      <c r="I82" s="24">
        <f>I83+I84+I85</f>
        <v>0</v>
      </c>
      <c r="J82" s="24">
        <f>J83+J84+J85</f>
        <v>0</v>
      </c>
    </row>
    <row r="83" spans="1:10" ht="15.75" customHeight="1" hidden="1">
      <c r="A83" s="29"/>
      <c r="B83" s="3" t="s">
        <v>4</v>
      </c>
      <c r="C83" s="5"/>
      <c r="D83" s="5"/>
      <c r="E83" s="5"/>
      <c r="F83" s="4"/>
      <c r="G83" s="4"/>
      <c r="H83" s="24">
        <f aca="true" t="shared" si="3" ref="H83:J85">H87</f>
        <v>0</v>
      </c>
      <c r="I83" s="24">
        <f t="shared" si="3"/>
        <v>0</v>
      </c>
      <c r="J83" s="24">
        <f t="shared" si="3"/>
        <v>0</v>
      </c>
    </row>
    <row r="84" spans="1:10" ht="15.75" customHeight="1" hidden="1">
      <c r="A84" s="29"/>
      <c r="B84" s="3" t="s">
        <v>5</v>
      </c>
      <c r="C84" s="5"/>
      <c r="D84" s="5"/>
      <c r="E84" s="5"/>
      <c r="F84" s="4"/>
      <c r="G84" s="4"/>
      <c r="H84" s="24">
        <f t="shared" si="3"/>
        <v>0</v>
      </c>
      <c r="I84" s="24">
        <f t="shared" si="3"/>
        <v>0</v>
      </c>
      <c r="J84" s="24">
        <f t="shared" si="3"/>
        <v>0</v>
      </c>
    </row>
    <row r="85" spans="1:10" ht="15.75" customHeight="1" hidden="1">
      <c r="A85" s="29"/>
      <c r="B85" s="3" t="s">
        <v>29</v>
      </c>
      <c r="C85" s="5"/>
      <c r="D85" s="5"/>
      <c r="E85" s="5"/>
      <c r="F85" s="4"/>
      <c r="G85" s="4"/>
      <c r="H85" s="24">
        <f t="shared" si="3"/>
        <v>0</v>
      </c>
      <c r="I85" s="24">
        <f t="shared" si="3"/>
        <v>0</v>
      </c>
      <c r="J85" s="24">
        <f t="shared" si="3"/>
        <v>0</v>
      </c>
    </row>
    <row r="86" spans="1:10" ht="31.5" hidden="1">
      <c r="A86" s="11" t="s">
        <v>70</v>
      </c>
      <c r="B86" s="3" t="s">
        <v>73</v>
      </c>
      <c r="C86" s="5"/>
      <c r="D86" s="5"/>
      <c r="E86" s="5"/>
      <c r="F86" s="4"/>
      <c r="G86" s="4">
        <v>2020</v>
      </c>
      <c r="H86" s="24">
        <f>H87+H88+H89</f>
        <v>0</v>
      </c>
      <c r="I86" s="24">
        <f>I87+I88+I89</f>
        <v>0</v>
      </c>
      <c r="J86" s="24">
        <f>J87+J88+J89</f>
        <v>0</v>
      </c>
    </row>
    <row r="87" spans="1:10" ht="15.75" customHeight="1" hidden="1">
      <c r="A87" s="29"/>
      <c r="B87" s="3" t="s">
        <v>4</v>
      </c>
      <c r="C87" s="5" t="s">
        <v>15</v>
      </c>
      <c r="D87" s="5" t="s">
        <v>75</v>
      </c>
      <c r="E87" s="5" t="s">
        <v>76</v>
      </c>
      <c r="F87" s="4">
        <v>410</v>
      </c>
      <c r="G87" s="4"/>
      <c r="H87" s="24"/>
      <c r="I87" s="24">
        <v>0</v>
      </c>
      <c r="J87" s="24">
        <v>0</v>
      </c>
    </row>
    <row r="88" spans="1:10" ht="15.75" customHeight="1" hidden="1">
      <c r="A88" s="29"/>
      <c r="B88" s="3" t="s">
        <v>5</v>
      </c>
      <c r="C88" s="5"/>
      <c r="D88" s="5"/>
      <c r="E88" s="5"/>
      <c r="F88" s="4"/>
      <c r="G88" s="4"/>
      <c r="H88" s="24"/>
      <c r="I88" s="24"/>
      <c r="J88" s="24"/>
    </row>
    <row r="89" spans="1:10" ht="15.75" customHeight="1" hidden="1">
      <c r="A89" s="29"/>
      <c r="B89" s="3" t="s">
        <v>29</v>
      </c>
      <c r="C89" s="5" t="s">
        <v>15</v>
      </c>
      <c r="D89" s="5" t="s">
        <v>75</v>
      </c>
      <c r="E89" s="5" t="s">
        <v>76</v>
      </c>
      <c r="F89" s="4">
        <v>410</v>
      </c>
      <c r="G89" s="4"/>
      <c r="H89" s="24"/>
      <c r="I89" s="24"/>
      <c r="J89" s="24"/>
    </row>
    <row r="90" spans="1:10" ht="15.75" hidden="1">
      <c r="A90" s="11" t="s">
        <v>47</v>
      </c>
      <c r="B90" s="3" t="s">
        <v>48</v>
      </c>
      <c r="C90" s="5" t="s">
        <v>49</v>
      </c>
      <c r="D90" s="5"/>
      <c r="E90" s="5"/>
      <c r="F90" s="5"/>
      <c r="G90" s="23"/>
      <c r="H90" s="24">
        <f>H91+H92+H93</f>
        <v>0</v>
      </c>
      <c r="I90" s="24">
        <f>I91+I92+I93</f>
        <v>0</v>
      </c>
      <c r="J90" s="24">
        <f>J91+J92+J93</f>
        <v>0</v>
      </c>
    </row>
    <row r="91" spans="1:10" ht="15.75" hidden="1">
      <c r="A91" s="11"/>
      <c r="B91" s="3" t="s">
        <v>4</v>
      </c>
      <c r="C91" s="5"/>
      <c r="D91" s="5"/>
      <c r="E91" s="5"/>
      <c r="F91" s="5"/>
      <c r="G91" s="23"/>
      <c r="H91" s="24">
        <f aca="true" t="shared" si="4" ref="H91:J93">H95</f>
        <v>0</v>
      </c>
      <c r="I91" s="24">
        <f t="shared" si="4"/>
        <v>0</v>
      </c>
      <c r="J91" s="24">
        <f t="shared" si="4"/>
        <v>0</v>
      </c>
    </row>
    <row r="92" spans="1:10" ht="15.75" hidden="1">
      <c r="A92" s="11"/>
      <c r="B92" s="3" t="s">
        <v>5</v>
      </c>
      <c r="C92" s="5"/>
      <c r="D92" s="5"/>
      <c r="E92" s="5"/>
      <c r="F92" s="5"/>
      <c r="G92" s="23"/>
      <c r="H92" s="24">
        <f t="shared" si="4"/>
        <v>0</v>
      </c>
      <c r="I92" s="24">
        <f t="shared" si="4"/>
        <v>0</v>
      </c>
      <c r="J92" s="24">
        <f t="shared" si="4"/>
        <v>0</v>
      </c>
    </row>
    <row r="93" spans="1:10" ht="15.75" hidden="1">
      <c r="A93" s="11"/>
      <c r="B93" s="3" t="s">
        <v>29</v>
      </c>
      <c r="C93" s="5"/>
      <c r="D93" s="5"/>
      <c r="E93" s="5"/>
      <c r="F93" s="5"/>
      <c r="G93" s="23"/>
      <c r="H93" s="24">
        <f t="shared" si="4"/>
        <v>0</v>
      </c>
      <c r="I93" s="24">
        <f t="shared" si="4"/>
        <v>0</v>
      </c>
      <c r="J93" s="24">
        <f t="shared" si="4"/>
        <v>0</v>
      </c>
    </row>
    <row r="94" spans="1:10" ht="15.75" hidden="1">
      <c r="A94" s="26" t="s">
        <v>50</v>
      </c>
      <c r="B94" s="16" t="s">
        <v>72</v>
      </c>
      <c r="C94" s="16"/>
      <c r="D94" s="16"/>
      <c r="E94" s="16">
        <v>1300000000</v>
      </c>
      <c r="F94" s="16"/>
      <c r="G94" s="23"/>
      <c r="H94" s="24">
        <f>H95+H96+H97</f>
        <v>0</v>
      </c>
      <c r="I94" s="24">
        <f>I95+I96+I97</f>
        <v>0</v>
      </c>
      <c r="J94" s="24">
        <f>J95+J96+J97</f>
        <v>0</v>
      </c>
    </row>
    <row r="95" spans="1:10" ht="15.75" hidden="1">
      <c r="A95" s="26"/>
      <c r="B95" s="3" t="s">
        <v>4</v>
      </c>
      <c r="C95" s="16"/>
      <c r="D95" s="16"/>
      <c r="E95" s="16"/>
      <c r="F95" s="16"/>
      <c r="G95" s="23"/>
      <c r="H95" s="24">
        <f aca="true" t="shared" si="5" ref="H95:J97">H99</f>
        <v>0</v>
      </c>
      <c r="I95" s="24">
        <f t="shared" si="5"/>
        <v>0</v>
      </c>
      <c r="J95" s="24">
        <f t="shared" si="5"/>
        <v>0</v>
      </c>
    </row>
    <row r="96" spans="1:10" ht="15.75" hidden="1">
      <c r="A96" s="26"/>
      <c r="B96" s="3" t="s">
        <v>5</v>
      </c>
      <c r="C96" s="16"/>
      <c r="D96" s="16"/>
      <c r="E96" s="16"/>
      <c r="F96" s="16"/>
      <c r="G96" s="23"/>
      <c r="H96" s="24">
        <f t="shared" si="5"/>
        <v>0</v>
      </c>
      <c r="I96" s="24">
        <f t="shared" si="5"/>
        <v>0</v>
      </c>
      <c r="J96" s="24">
        <f t="shared" si="5"/>
        <v>0</v>
      </c>
    </row>
    <row r="97" spans="1:10" ht="15.75" hidden="1">
      <c r="A97" s="26"/>
      <c r="B97" s="3" t="s">
        <v>29</v>
      </c>
      <c r="C97" s="16"/>
      <c r="D97" s="16"/>
      <c r="E97" s="16"/>
      <c r="F97" s="16"/>
      <c r="G97" s="23"/>
      <c r="H97" s="24">
        <f t="shared" si="5"/>
        <v>0</v>
      </c>
      <c r="I97" s="24">
        <f t="shared" si="5"/>
        <v>0</v>
      </c>
      <c r="J97" s="24">
        <f t="shared" si="5"/>
        <v>0</v>
      </c>
    </row>
    <row r="98" spans="1:10" ht="15.75" hidden="1">
      <c r="A98" s="26" t="s">
        <v>30</v>
      </c>
      <c r="B98" s="16" t="s">
        <v>51</v>
      </c>
      <c r="C98" s="27"/>
      <c r="D98" s="27"/>
      <c r="E98" s="27"/>
      <c r="F98" s="27"/>
      <c r="G98" s="12">
        <v>2020</v>
      </c>
      <c r="H98" s="24">
        <f>H99+H100+H101</f>
        <v>0</v>
      </c>
      <c r="I98" s="24">
        <f>I99+I100+I101</f>
        <v>0</v>
      </c>
      <c r="J98" s="24">
        <f>J99+J100+J101</f>
        <v>0</v>
      </c>
    </row>
    <row r="99" spans="1:10" ht="15.75" hidden="1">
      <c r="A99" s="26"/>
      <c r="B99" s="3" t="s">
        <v>4</v>
      </c>
      <c r="C99" s="27" t="s">
        <v>49</v>
      </c>
      <c r="D99" s="27" t="s">
        <v>52</v>
      </c>
      <c r="E99" s="27" t="s">
        <v>53</v>
      </c>
      <c r="F99" s="27">
        <v>460</v>
      </c>
      <c r="G99" s="23"/>
      <c r="H99" s="24"/>
      <c r="I99" s="24">
        <v>0</v>
      </c>
      <c r="J99" s="24">
        <v>0</v>
      </c>
    </row>
    <row r="100" spans="1:10" ht="15.75" hidden="1">
      <c r="A100" s="26"/>
      <c r="B100" s="3" t="s">
        <v>5</v>
      </c>
      <c r="C100" s="16"/>
      <c r="D100" s="16"/>
      <c r="E100" s="16"/>
      <c r="F100" s="16"/>
      <c r="G100" s="23"/>
      <c r="H100" s="24">
        <v>0</v>
      </c>
      <c r="I100" s="24">
        <v>0</v>
      </c>
      <c r="J100" s="24">
        <v>0</v>
      </c>
    </row>
    <row r="101" spans="1:10" ht="15.75" hidden="1">
      <c r="A101" s="26"/>
      <c r="B101" s="3" t="s">
        <v>29</v>
      </c>
      <c r="C101" s="27" t="s">
        <v>49</v>
      </c>
      <c r="D101" s="27" t="s">
        <v>52</v>
      </c>
      <c r="E101" s="27" t="s">
        <v>53</v>
      </c>
      <c r="F101" s="27" t="s">
        <v>54</v>
      </c>
      <c r="G101" s="23"/>
      <c r="H101" s="24"/>
      <c r="I101" s="24">
        <v>0</v>
      </c>
      <c r="J101" s="24">
        <v>0</v>
      </c>
    </row>
    <row r="102" spans="1:10" ht="15.75" hidden="1">
      <c r="A102" s="11" t="s">
        <v>55</v>
      </c>
      <c r="B102" s="3" t="s">
        <v>56</v>
      </c>
      <c r="C102" s="5" t="s">
        <v>57</v>
      </c>
      <c r="D102" s="5"/>
      <c r="E102" s="5"/>
      <c r="F102" s="5"/>
      <c r="G102" s="23"/>
      <c r="H102" s="24">
        <f>H103+H104+H105</f>
        <v>0</v>
      </c>
      <c r="I102" s="24">
        <f>I103+I104+I105</f>
        <v>0</v>
      </c>
      <c r="J102" s="24">
        <f>J103+J104+J105</f>
        <v>0</v>
      </c>
    </row>
    <row r="103" spans="1:10" ht="15.75" hidden="1">
      <c r="A103" s="11"/>
      <c r="B103" s="3" t="s">
        <v>4</v>
      </c>
      <c r="C103" s="5"/>
      <c r="D103" s="5"/>
      <c r="E103" s="5"/>
      <c r="F103" s="5"/>
      <c r="G103" s="23"/>
      <c r="H103" s="24">
        <f aca="true" t="shared" si="6" ref="H103:J105">H107</f>
        <v>0</v>
      </c>
      <c r="I103" s="24">
        <f t="shared" si="6"/>
        <v>0</v>
      </c>
      <c r="J103" s="24">
        <f t="shared" si="6"/>
        <v>0</v>
      </c>
    </row>
    <row r="104" spans="1:10" ht="15.75" hidden="1">
      <c r="A104" s="11"/>
      <c r="B104" s="3" t="s">
        <v>5</v>
      </c>
      <c r="C104" s="5"/>
      <c r="D104" s="5"/>
      <c r="E104" s="5"/>
      <c r="F104" s="5"/>
      <c r="G104" s="23"/>
      <c r="H104" s="24">
        <f t="shared" si="6"/>
        <v>0</v>
      </c>
      <c r="I104" s="24">
        <f t="shared" si="6"/>
        <v>0</v>
      </c>
      <c r="J104" s="24">
        <f t="shared" si="6"/>
        <v>0</v>
      </c>
    </row>
    <row r="105" spans="1:10" ht="15.75" hidden="1">
      <c r="A105" s="11"/>
      <c r="B105" s="3" t="s">
        <v>29</v>
      </c>
      <c r="C105" s="5"/>
      <c r="D105" s="5"/>
      <c r="E105" s="5"/>
      <c r="F105" s="5"/>
      <c r="G105" s="23"/>
      <c r="H105" s="24">
        <f t="shared" si="6"/>
        <v>0</v>
      </c>
      <c r="I105" s="24">
        <f t="shared" si="6"/>
        <v>0</v>
      </c>
      <c r="J105" s="24">
        <f t="shared" si="6"/>
        <v>0</v>
      </c>
    </row>
    <row r="106" spans="1:10" ht="15.75" hidden="1">
      <c r="A106" s="26" t="s">
        <v>50</v>
      </c>
      <c r="B106" s="16" t="s">
        <v>84</v>
      </c>
      <c r="C106" s="16"/>
      <c r="D106" s="16"/>
      <c r="E106" s="27" t="s">
        <v>58</v>
      </c>
      <c r="F106" s="16"/>
      <c r="G106" s="23"/>
      <c r="H106" s="24">
        <f>H107+H108+H109</f>
        <v>0</v>
      </c>
      <c r="I106" s="24">
        <f>I107+I108+I109</f>
        <v>0</v>
      </c>
      <c r="J106" s="24">
        <f>J107+J108+J109</f>
        <v>0</v>
      </c>
    </row>
    <row r="107" spans="1:10" ht="15.75" hidden="1">
      <c r="A107" s="26"/>
      <c r="B107" s="3" t="s">
        <v>4</v>
      </c>
      <c r="C107" s="16"/>
      <c r="D107" s="16"/>
      <c r="E107" s="16"/>
      <c r="F107" s="16"/>
      <c r="G107" s="23"/>
      <c r="H107" s="24">
        <f aca="true" t="shared" si="7" ref="H107:J109">H111</f>
        <v>0</v>
      </c>
      <c r="I107" s="24">
        <f t="shared" si="7"/>
        <v>0</v>
      </c>
      <c r="J107" s="24">
        <f t="shared" si="7"/>
        <v>0</v>
      </c>
    </row>
    <row r="108" spans="1:10" ht="15.75" hidden="1">
      <c r="A108" s="26"/>
      <c r="B108" s="3" t="s">
        <v>5</v>
      </c>
      <c r="C108" s="16"/>
      <c r="D108" s="16"/>
      <c r="E108" s="16"/>
      <c r="F108" s="16"/>
      <c r="G108" s="23"/>
      <c r="H108" s="24">
        <f t="shared" si="7"/>
        <v>0</v>
      </c>
      <c r="I108" s="24">
        <f t="shared" si="7"/>
        <v>0</v>
      </c>
      <c r="J108" s="24">
        <f t="shared" si="7"/>
        <v>0</v>
      </c>
    </row>
    <row r="109" spans="1:10" ht="15.75" hidden="1">
      <c r="A109" s="26"/>
      <c r="B109" s="3" t="s">
        <v>29</v>
      </c>
      <c r="C109" s="16"/>
      <c r="D109" s="16"/>
      <c r="E109" s="16"/>
      <c r="F109" s="16"/>
      <c r="G109" s="23"/>
      <c r="H109" s="24">
        <f t="shared" si="7"/>
        <v>0</v>
      </c>
      <c r="I109" s="24">
        <f t="shared" si="7"/>
        <v>0</v>
      </c>
      <c r="J109" s="24">
        <f t="shared" si="7"/>
        <v>0</v>
      </c>
    </row>
    <row r="110" spans="1:10" ht="15.75" hidden="1">
      <c r="A110" s="26" t="s">
        <v>30</v>
      </c>
      <c r="B110" s="16" t="s">
        <v>59</v>
      </c>
      <c r="C110" s="27"/>
      <c r="D110" s="27"/>
      <c r="E110" s="27"/>
      <c r="F110" s="27"/>
      <c r="G110" s="23"/>
      <c r="H110" s="24">
        <f>H111+H112+H113</f>
        <v>0</v>
      </c>
      <c r="I110" s="24">
        <f>I111+I112+I113</f>
        <v>0</v>
      </c>
      <c r="J110" s="24">
        <f>J111+J112+J113</f>
        <v>0</v>
      </c>
    </row>
    <row r="111" spans="1:10" ht="15.75" hidden="1">
      <c r="A111" s="26"/>
      <c r="B111" s="3" t="s">
        <v>4</v>
      </c>
      <c r="C111" s="27"/>
      <c r="D111" s="27"/>
      <c r="E111" s="27"/>
      <c r="F111" s="27"/>
      <c r="G111" s="23"/>
      <c r="H111" s="24">
        <v>0</v>
      </c>
      <c r="I111" s="24">
        <v>0</v>
      </c>
      <c r="J111" s="24">
        <v>0</v>
      </c>
    </row>
    <row r="112" spans="1:10" ht="15.75" hidden="1">
      <c r="A112" s="26"/>
      <c r="B112" s="3" t="s">
        <v>5</v>
      </c>
      <c r="C112" s="16"/>
      <c r="D112" s="16"/>
      <c r="E112" s="16"/>
      <c r="F112" s="16"/>
      <c r="G112" s="23"/>
      <c r="H112" s="24">
        <v>0</v>
      </c>
      <c r="I112" s="24">
        <v>0</v>
      </c>
      <c r="J112" s="24">
        <v>0</v>
      </c>
    </row>
    <row r="113" spans="1:10" ht="15.75" hidden="1">
      <c r="A113" s="26"/>
      <c r="B113" s="3" t="s">
        <v>29</v>
      </c>
      <c r="C113" s="27" t="s">
        <v>57</v>
      </c>
      <c r="D113" s="27" t="s">
        <v>60</v>
      </c>
      <c r="E113" s="27" t="s">
        <v>61</v>
      </c>
      <c r="F113" s="27" t="s">
        <v>54</v>
      </c>
      <c r="G113" s="23"/>
      <c r="H113" s="24"/>
      <c r="I113" s="24">
        <v>0</v>
      </c>
      <c r="J113" s="24">
        <v>0</v>
      </c>
    </row>
  </sheetData>
  <sheetProtection/>
  <mergeCells count="12">
    <mergeCell ref="A1:J1"/>
    <mergeCell ref="A2:J2"/>
    <mergeCell ref="C7:F7"/>
    <mergeCell ref="H7:J7"/>
    <mergeCell ref="A5:J5"/>
    <mergeCell ref="A3:J3"/>
    <mergeCell ref="B10:G10"/>
    <mergeCell ref="A6:J6"/>
    <mergeCell ref="A4:J4"/>
    <mergeCell ref="A7:A8"/>
    <mergeCell ref="B7:B8"/>
    <mergeCell ref="G7:G8"/>
  </mergeCells>
  <printOptions/>
  <pageMargins left="0.5905511811023623" right="0.1968503937007874" top="0.3937007874015748" bottom="0.4724409448818898" header="0.15748031496062992" footer="0.15748031496062992"/>
  <pageSetup firstPageNumber="231" useFirstPageNumber="1" horizontalDpi="600" verticalDpi="600" orientation="landscape" paperSize="9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user10</cp:lastModifiedBy>
  <cp:lastPrinted>2020-11-12T06:39:57Z</cp:lastPrinted>
  <dcterms:created xsi:type="dcterms:W3CDTF">2010-10-05T09:06:00Z</dcterms:created>
  <dcterms:modified xsi:type="dcterms:W3CDTF">2020-11-12T06:40:00Z</dcterms:modified>
  <cp:category/>
  <cp:version/>
  <cp:contentType/>
  <cp:contentStatus/>
</cp:coreProperties>
</file>