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362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'доходы'!$2:$3</definedName>
    <definedName name="_xlnm.Print_Area" localSheetId="0">'доходы'!$A$2:$L$25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<sst xmlns="http://schemas.openxmlformats.org/spreadsheetml/2006/main" count="29" uniqueCount="29">
  <si>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</si>
  <si>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</si>
  <si>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</si>
  <si>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</si>
  <si>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</si>
  <si>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Налог на прибыль организаций</t>
  </si>
  <si>
    <t>Налог на доходы физических лиц</t>
  </si>
  <si>
    <t>Налоги на имущество</t>
  </si>
  <si>
    <t>Наименование кода классификации доходов бюджета</t>
  </si>
  <si>
    <t>ПРОЧИЕ НЕНАЛОГОВЫЕ ДОХОДЫ</t>
  </si>
  <si>
    <t xml:space="preserve">ВОЗВРАТ ОСТАТКОВ СУБСИДИЙ, СУБВЕНЦИЙ И ИНЫХ МЕЖБЮДЖЕТНЫХ ТРАНСФЕРТОВ, ИМЕЮЩИХ ЦЕЛЕВОЕ НАЗНАЧЕНИЕ, ПРОШЛЫХ ЛЕТ
</t>
  </si>
  <si>
    <t>Доходы на 
2017 год</t>
  </si>
  <si>
    <t>Доходы на 
2018 год</t>
  </si>
  <si>
    <t>Налог на совокупный доход</t>
  </si>
  <si>
    <t>Государственная пошлина</t>
  </si>
  <si>
    <t>НЕНАЛОГОВЫЕ ДОХОДЫ</t>
  </si>
  <si>
    <t>НАЛОГОВЫЕ 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</si>
  <si>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</si>
  <si>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</si>
  <si>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</si>
  <si>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</si>
  <si>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</si>
  <si>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Субсидии  бюджетам субъектов Российской Федерации</t>
  </si>
  <si>
    <t xml:space="preserve">Субвенции бюджетам субъектов Российской Федерации </t>
  </si>
  <si>
    <t>Иные безвозмездные поступления</t>
  </si>
  <si>
    <t>тыс. рублей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</si>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</sst>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/>
    </xf>
    <xf numFmtId="49" fontId="2" fillId="16" borderId="10" xfId="0" applyNumberFormat="1" applyFont="1" applyFill="1" applyBorder="1" applyAlignment="1">
      <alignment vertical="top" wrapText="1"/>
    </xf>
    <xf numFmtId="4" fontId="2" fillId="16" borderId="10" xfId="0" applyNumberFormat="1" applyFont="1" applyFill="1" applyBorder="1" applyAlignment="1">
      <alignment vertical="top"/>
    </xf>
    <xf numFmtId="49" fontId="3" fillId="10" borderId="10" xfId="0" applyNumberFormat="1" applyFont="1" applyFill="1" applyBorder="1" applyAlignment="1">
      <alignment vertical="top" wrapText="1"/>
    </xf>
    <xf numFmtId="4" fontId="3" fillId="10" borderId="10" xfId="0" applyNumberFormat="1" applyFont="1" applyFill="1" applyBorder="1" applyAlignment="1">
      <alignment vertical="top"/>
    </xf>
    <xf numFmtId="0" fontId="3" fillId="10" borderId="10" xfId="0" applyNumberFormat="1" applyFont="1" applyFill="1" applyBorder="1" applyAlignment="1">
      <alignment vertical="top" wrapText="1"/>
    </xf>
    <xf numFmtId="49" fontId="2" fillId="17" borderId="10" xfId="0" applyNumberFormat="1" applyFont="1" applyFill="1" applyBorder="1" applyAlignment="1">
      <alignment vertical="top" wrapText="1"/>
    </xf>
    <xf numFmtId="4" fontId="2" fillId="17" borderId="10" xfId="0" applyNumberFormat="1" applyFont="1" applyFill="1" applyBorder="1" applyAlignment="1">
      <alignment vertical="top"/>
    </xf>
    <xf numFmtId="49" fontId="3" fillId="11" borderId="10" xfId="0" applyNumberFormat="1" applyFont="1" applyFill="1" applyBorder="1" applyAlignment="1">
      <alignment vertical="top" wrapText="1"/>
    </xf>
    <xf numFmtId="4" fontId="3" fillId="11" borderId="10" xfId="0" applyNumberFormat="1" applyFont="1" applyFill="1" applyBorder="1" applyAlignment="1">
      <alignment vertical="top"/>
    </xf>
    <xf numFmtId="0" fontId="3" fillId="11" borderId="10" xfId="0" applyNumberFormat="1" applyFont="1" applyFill="1" applyBorder="1" applyAlignment="1">
      <alignment vertical="top" wrapText="1"/>
    </xf>
    <xf numFmtId="0" fontId="3" fillId="15" borderId="11" xfId="0" applyNumberFormat="1" applyFont="1" applyFill="1" applyBorder="1" applyAlignment="1">
      <alignment vertical="top" wrapText="1"/>
    </xf>
    <xf numFmtId="4" fontId="2" fillId="15" borderId="10" xfId="0" applyNumberFormat="1" applyFont="1" applyFill="1" applyBorder="1" applyAlignment="1">
      <alignment vertical="top"/>
    </xf>
    <xf numFmtId="49" fontId="3" fillId="2" borderId="10" xfId="0" applyNumberFormat="1" applyFont="1" applyFill="1" applyBorder="1" applyAlignment="1">
      <alignment vertical="top" wrapText="1"/>
    </xf>
    <xf numFmtId="4" fontId="3" fillId="2" borderId="10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right" wrapText="1"/>
    </xf>
    <xf numFmtId="0" fontId="2" fillId="19" borderId="12" xfId="0" applyNumberFormat="1" applyFont="1" applyFill="1" applyBorder="1" applyAlignment="1">
      <alignment horizontal="center" vertical="center" wrapText="1"/>
    </xf>
    <xf numFmtId="0" fontId="2" fillId="19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49.625" style="4" customWidth="1"/>
    <col min="2" max="2" width="16.25390625" style="4" customWidth="1"/>
    <col min="3" max="4" width="13.75390625" style="4" customWidth="1"/>
    <col min="5" max="6" width="11.125" style="3" hidden="1" customWidth="1"/>
    <col min="7" max="7" width="12.75390625" style="3" hidden="1" customWidth="1"/>
    <col min="8" max="16384" width="9.125" style="3" customWidth="1"/>
  </cols>
  <sheetData>
    <row r="1" spans="1:4" ht="12.75">
      <c r="A1" s="30" t="s">
        <v>25</v>
      </c>
      <c r="B1" s="30"/>
      <c r="C1" s="30"/>
      <c r="D1" s="30"/>
    </row>
    <row r="2" spans="1:6" s="1" customFormat="1" ht="15" customHeight="1">
      <c r="A2" s="31" t="s">
        <v>8</v>
      </c>
      <c r="B2" s="31" t="s">
        <v>26</v>
      </c>
      <c r="C2" s="31" t="s">
        <v>27</v>
      </c>
      <c r="D2" s="31" t="s">
        <v>28</v>
      </c>
      <c r="E2" s="28" t="s">
        <v>11</v>
      </c>
      <c r="F2" s="28" t="s">
        <v>12</v>
      </c>
    </row>
    <row r="3" spans="1:6" s="1" customFormat="1" ht="20.25" customHeight="1">
      <c r="A3" s="32"/>
      <c r="B3" s="32"/>
      <c r="C3" s="32"/>
      <c r="D3" s="32"/>
      <c r="E3" s="29"/>
      <c r="F3" s="29"/>
    </row>
    <row r="4" spans="1:7" ht="14.25" customHeight="1">
      <c r="A4" s="12" t="s">
        <v>1</v>
      </c>
      <c r="B4" s="13">
        <f>B5+B12</f>
        <v>539006.9299999999</v>
      </c>
      <c r="C4" s="13">
        <f>C5+C12</f>
        <v>576369.01</v>
      </c>
      <c r="D4" s="13">
        <f>D5+D12</f>
        <v>614640.53</v>
      </c>
      <c r="E4" s="6">
        <f>E5+E12</f>
        <v>443642.80000000005</v>
      </c>
      <c r="F4" s="6">
        <f>F5+F12</f>
        <v>445697.6</v>
      </c>
      <c r="G4" s="5"/>
    </row>
    <row r="5" spans="1:7" ht="14.25" customHeight="1">
      <c r="A5" s="10" t="s">
        <v>16</v>
      </c>
      <c r="B5" s="11">
        <f>SUM(B6:B11)</f>
        <v>485721.30999999994</v>
      </c>
      <c r="C5" s="11">
        <f>SUM(C6:C11)</f>
        <v>521924.3</v>
      </c>
      <c r="D5" s="11">
        <f>SUM(D6:D11)</f>
        <v>558979.97</v>
      </c>
      <c r="E5" s="6">
        <f>SUM(E6:E11)</f>
        <v>355810.95</v>
      </c>
      <c r="F5" s="6">
        <f>SUM(F6:F11)</f>
        <v>353700.94999999995</v>
      </c>
      <c r="G5" s="5"/>
    </row>
    <row r="6" spans="1:7" ht="15" customHeight="1">
      <c r="A6" s="26" t="s">
        <v>5</v>
      </c>
      <c r="B6" s="27">
        <v>12689.9</v>
      </c>
      <c r="C6" s="27">
        <v>13287.3</v>
      </c>
      <c r="D6" s="27">
        <v>13954.1</v>
      </c>
      <c r="E6" s="7">
        <v>4680.5</v>
      </c>
      <c r="F6" s="7">
        <v>5001.7</v>
      </c>
      <c r="G6" s="5"/>
    </row>
    <row r="7" spans="1:6" ht="15" customHeight="1">
      <c r="A7" s="26" t="s">
        <v>6</v>
      </c>
      <c r="B7" s="27">
        <v>309123.12</v>
      </c>
      <c r="C7" s="27">
        <v>325354.49</v>
      </c>
      <c r="D7" s="27">
        <v>350145.2</v>
      </c>
      <c r="E7" s="7">
        <v>241349.4</v>
      </c>
      <c r="F7" s="7">
        <v>266220.1</v>
      </c>
    </row>
    <row r="8" spans="1:6" ht="15" customHeight="1">
      <c r="A8" s="26" t="s">
        <v>2</v>
      </c>
      <c r="B8" s="27">
        <v>24101.6</v>
      </c>
      <c r="C8" s="27">
        <v>24915.3</v>
      </c>
      <c r="D8" s="27">
        <v>25901.3</v>
      </c>
      <c r="E8" s="7">
        <v>19702.4</v>
      </c>
      <c r="F8" s="7">
        <v>20339.6</v>
      </c>
    </row>
    <row r="9" spans="1:6" ht="15" customHeight="1">
      <c r="A9" s="26" t="s">
        <v>13</v>
      </c>
      <c r="B9" s="27">
        <v>82398.99</v>
      </c>
      <c r="C9" s="27">
        <v>97707.41</v>
      </c>
      <c r="D9" s="27">
        <v>105325.97</v>
      </c>
      <c r="E9" s="7">
        <v>42357.2</v>
      </c>
      <c r="F9" s="7">
        <v>12130.7</v>
      </c>
    </row>
    <row r="10" spans="1:6" ht="15" customHeight="1">
      <c r="A10" s="26" t="s">
        <v>7</v>
      </c>
      <c r="B10" s="27">
        <v>41308.6</v>
      </c>
      <c r="C10" s="27">
        <v>44560.7</v>
      </c>
      <c r="D10" s="27">
        <v>47554.3</v>
      </c>
      <c r="E10" s="7">
        <v>27570.75</v>
      </c>
      <c r="F10" s="7">
        <v>28793.75</v>
      </c>
    </row>
    <row r="11" spans="1:6" ht="15" customHeight="1">
      <c r="A11" s="26" t="s">
        <v>14</v>
      </c>
      <c r="B11" s="27">
        <v>16099.1</v>
      </c>
      <c r="C11" s="27">
        <v>16099.1</v>
      </c>
      <c r="D11" s="27">
        <v>16099.1</v>
      </c>
      <c r="E11" s="7">
        <v>20150.7</v>
      </c>
      <c r="F11" s="7">
        <v>21215.1</v>
      </c>
    </row>
    <row r="12" spans="1:6" ht="16.5" customHeight="1">
      <c r="A12" s="14" t="s">
        <v>15</v>
      </c>
      <c r="B12" s="15">
        <f>SUM(B13:B17)</f>
        <v>53285.619999999995</v>
      </c>
      <c r="C12" s="15">
        <f>SUM(C13:C17)</f>
        <v>54444.71</v>
      </c>
      <c r="D12" s="15">
        <f>SUM(D13:D17)</f>
        <v>55660.56</v>
      </c>
      <c r="E12" s="6">
        <f>SUM(E13:E17)</f>
        <v>87831.85</v>
      </c>
      <c r="F12" s="6">
        <f>SUM(F13:F17)</f>
        <v>91996.65</v>
      </c>
    </row>
    <row r="13" spans="1:6" ht="29.25" customHeight="1">
      <c r="A13" s="16" t="s">
        <v>17</v>
      </c>
      <c r="B13" s="17">
        <v>48809.28</v>
      </c>
      <c r="C13" s="17">
        <v>49968.37</v>
      </c>
      <c r="D13" s="17">
        <v>51184.22</v>
      </c>
      <c r="E13" s="7">
        <v>74558.2</v>
      </c>
      <c r="F13" s="7">
        <v>78677.7</v>
      </c>
    </row>
    <row r="14" spans="1:6" ht="16.5" customHeight="1">
      <c r="A14" s="16" t="s">
        <v>18</v>
      </c>
      <c r="B14" s="17">
        <v>973.2</v>
      </c>
      <c r="C14" s="17">
        <v>973.2</v>
      </c>
      <c r="D14" s="17">
        <v>973.2</v>
      </c>
      <c r="E14" s="7">
        <v>855.6</v>
      </c>
      <c r="F14" s="7">
        <v>900.9</v>
      </c>
    </row>
    <row r="15" spans="1:6" ht="29.25" customHeight="1">
      <c r="A15" s="16" t="s">
        <v>19</v>
      </c>
      <c r="B15" s="17">
        <v>722.24</v>
      </c>
      <c r="C15" s="17">
        <v>722.24</v>
      </c>
      <c r="D15" s="17">
        <v>722.24</v>
      </c>
      <c r="E15" s="7">
        <v>1620.25</v>
      </c>
      <c r="F15" s="7">
        <v>1620.25</v>
      </c>
    </row>
    <row r="16" spans="1:6" ht="27.75" customHeight="1">
      <c r="A16" s="16" t="s">
        <v>20</v>
      </c>
      <c r="B16" s="17">
        <v>1400</v>
      </c>
      <c r="C16" s="17">
        <v>1400</v>
      </c>
      <c r="D16" s="17">
        <v>1400</v>
      </c>
      <c r="E16" s="7">
        <v>1440</v>
      </c>
      <c r="F16" s="7">
        <v>1440</v>
      </c>
    </row>
    <row r="17" spans="1:6" ht="19.5" customHeight="1">
      <c r="A17" s="18" t="s">
        <v>21</v>
      </c>
      <c r="B17" s="17">
        <v>1380.9</v>
      </c>
      <c r="C17" s="17">
        <v>1380.9</v>
      </c>
      <c r="D17" s="17">
        <v>1380.9</v>
      </c>
      <c r="E17" s="7">
        <v>9357.8</v>
      </c>
      <c r="F17" s="7">
        <v>9357.8</v>
      </c>
    </row>
    <row r="18" spans="1:6" ht="14.25" customHeight="1">
      <c r="A18" s="9" t="s">
        <v>9</v>
      </c>
      <c r="B18" s="6">
        <v>223.07</v>
      </c>
      <c r="C18" s="6">
        <v>231.99</v>
      </c>
      <c r="D18" s="6">
        <v>241.27</v>
      </c>
      <c r="E18" s="6" t="e">
        <f>#REF!</f>
        <v>#REF!</v>
      </c>
      <c r="F18" s="6" t="e">
        <f>#REF!</f>
        <v>#REF!</v>
      </c>
    </row>
    <row r="19" spans="1:6" ht="18" customHeight="1">
      <c r="A19" s="19" t="s">
        <v>3</v>
      </c>
      <c r="B19" s="20">
        <f>SUM(B20:B23)</f>
        <v>1962604.5</v>
      </c>
      <c r="C19" s="20">
        <f>SUM(C20:C23)</f>
        <v>1795799.2</v>
      </c>
      <c r="D19" s="20">
        <f>SUM(D20:D23)</f>
        <v>1466359.8</v>
      </c>
      <c r="E19" s="6">
        <f>SUM(E20:E23)</f>
        <v>1095344.0999999999</v>
      </c>
      <c r="F19" s="6">
        <f>SUM(F20:F23)</f>
        <v>1095063.9</v>
      </c>
    </row>
    <row r="20" spans="1:6" ht="30" customHeight="1">
      <c r="A20" s="21" t="s">
        <v>4</v>
      </c>
      <c r="B20" s="22">
        <v>466756.2</v>
      </c>
      <c r="C20" s="22">
        <v>397429.2</v>
      </c>
      <c r="D20" s="22">
        <v>397429.2</v>
      </c>
      <c r="E20" s="7">
        <v>202980.2</v>
      </c>
      <c r="F20" s="7">
        <v>202980.2</v>
      </c>
    </row>
    <row r="21" spans="1:6" ht="15.75" customHeight="1">
      <c r="A21" s="23" t="s">
        <v>22</v>
      </c>
      <c r="B21" s="22">
        <v>490779.8</v>
      </c>
      <c r="C21" s="22">
        <v>406078.5</v>
      </c>
      <c r="D21" s="22">
        <v>102450.7</v>
      </c>
      <c r="E21" s="7">
        <v>34230.8</v>
      </c>
      <c r="F21" s="7">
        <v>34230.8</v>
      </c>
    </row>
    <row r="22" spans="1:6" ht="14.25" customHeight="1">
      <c r="A22" s="21" t="s">
        <v>23</v>
      </c>
      <c r="B22" s="22">
        <v>1005068.5</v>
      </c>
      <c r="C22" s="22">
        <v>992291.5</v>
      </c>
      <c r="D22" s="22">
        <v>966479.9</v>
      </c>
      <c r="E22" s="7">
        <v>858124.7</v>
      </c>
      <c r="F22" s="7">
        <v>857852.9</v>
      </c>
    </row>
    <row r="23" spans="1:6" s="8" customFormat="1" ht="16.5" customHeight="1">
      <c r="A23" s="23" t="s">
        <v>24</v>
      </c>
      <c r="B23" s="22">
        <v>0</v>
      </c>
      <c r="C23" s="22">
        <v>0</v>
      </c>
      <c r="D23" s="22">
        <v>0</v>
      </c>
      <c r="E23" s="7">
        <v>8.4</v>
      </c>
      <c r="F23" s="7">
        <v>0</v>
      </c>
    </row>
    <row r="24" spans="1:6" ht="38.25" customHeight="1">
      <c r="A24" s="2" t="s">
        <v>10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2.75" customHeight="1">
      <c r="A25" s="24" t="s">
        <v>0</v>
      </c>
      <c r="B25" s="25">
        <f>B19+B4+B18</f>
        <v>2501834.4999999995</v>
      </c>
      <c r="C25" s="25">
        <f>C19+C4+C18</f>
        <v>2372400.2</v>
      </c>
      <c r="D25" s="25">
        <f>D19+D4+D18</f>
        <v>2081241.6</v>
      </c>
      <c r="E25" s="6">
        <f>E19+E4</f>
        <v>1538986.9</v>
      </c>
      <c r="F25" s="6">
        <f>F19+F4</f>
        <v>1540761.5</v>
      </c>
    </row>
  </sheetData>
  <sheetProtection/>
  <mergeCells count="7">
    <mergeCell ref="F2:F3"/>
    <mergeCell ref="A1:D1"/>
    <mergeCell ref="B2:B3"/>
    <mergeCell ref="C2:C3"/>
    <mergeCell ref="A2:A3"/>
    <mergeCell ref="D2:D3"/>
    <mergeCell ref="E2:E3"/>
  </mergeCells>
  <printOptions/>
  <pageMargins left="0.7874015748031497" right="0.2755905511811024" top="0.5511811023622047" bottom="0.5118110236220472" header="0.35433070866141736" footer="0.5118110236220472"/>
  <pageSetup firstPageNumber="77" useFirstPageNumber="1" fitToHeight="40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2017-03-27T05:28:37Z</cp:lastPrinted>
  <dcterms:created xsi:type="dcterms:W3CDTF">2010-12-01T11:29:51Z</dcterms:created>
  <dcterms:modified xsi:type="dcterms:W3CDTF">2021-03-04T06:02:45Z</dcterms:modified>
  <cp:category/>
  <cp:version/>
  <cp:contentType/>
  <cp:contentStatus/>
</cp:coreProperties>
</file>