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7.2022" sheetId="1" r:id="rId1"/>
  </sheets>
  <definedNames>
    <definedName name="_xlnm.Print_Titles" localSheetId="0">'21.07.2022'!$4:$6</definedName>
    <definedName name="_xlnm.Print_Area" localSheetId="0">'21.07.2022'!$A$1:$AD$31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<sst xmlns="http://schemas.openxmlformats.org/spreadsheetml/2006/main" count="138" uniqueCount="107">
  <si>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</si>
  <si>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</si>
  <si>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</si>
  <si>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</si>
  <si>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</si>
  <si>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</si>
  <si>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</si>
  <si>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</si>
  <si>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</si>
  <si>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</si>
  <si>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</si>
  <si>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</si>
  <si>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</si>
  <si>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</si>
  <si>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</si>
  <si>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</si>
  <si>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</si>
  <si>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</si>
  <si>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</si>
  <si>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</si>
  <si>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</si>
  <si>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</si>
  <si>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</si>
  <si>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</si>
  <si>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</si>
  <si>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</si>
  <si>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</si>
  <si>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</si>
  <si>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</si>
  <si>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</si>
  <si>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</si>
  <si>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</si>
  <si>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</si>
  <si>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</si>
  <si>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</si>
  <si>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</si>
  <si>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</si>
  <si>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</si>
  <si>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</si>
  <si>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</si>
  <si>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</si>
  <si>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</si>
  <si>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</si>
  <si>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</si>
  <si>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</si>
  <si>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</si>
  <si>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</si>
  <si>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</si>
  <si>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</si>
  <si>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</si>
  <si>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</si>
  <si>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</si>
  <si>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</si>
  <si>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</si>
  <si>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</si>
  <si>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</si>
  <si>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</si>
  <si>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</si>
  <si>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</si>
  <si>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</si>
  <si>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</si>
  <si>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</si>
  <si>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</si>
  <si>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</si>
  <si>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</si>
  <si>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</si>
  <si>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</si>
  <si>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</si>
  <si>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</si>
  <si>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</si>
  <si>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</si>
  <si>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</si>
  <si>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</si>
  <si>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</si>
  <si>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</si>
  <si>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</si>
  <si>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</si>
  <si>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</si>
  <si>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</si>
  <si>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</si>
  <si>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</si>
  <si>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</si>
  <si>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</si>
  <si>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</si>
  <si>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</si>
  <si>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</si>
  <si>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</si>
  <si>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</si>
  <si>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</si>
  <si>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</si>
  <si>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</si>
  <si>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</si>
  <si>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</si>
  <si>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</si>
  <si>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</si>
  <si>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</si>
  <si>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</si>
  <si>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</si>
  <si>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</si>
  <si>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</si>
  <si>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</si>
  <si>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</si>
  <si>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</si>
  <si>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</si>
  <si>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</si>
  <si>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</si>
  <si>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21.07.2022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</si>
</sst>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E1">
      <pane ySplit="6" topLeftCell="A14" activePane="bottomLeft" state="frozen"/>
      <selection pane="topLeft" activeCell="A2" sqref="A2"/>
      <selection pane="bottomLeft" activeCell="N16" sqref="N16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26.25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5.75" thickBot="1">
      <c r="W3" s="19" t="s">
        <v>12</v>
      </c>
    </row>
    <row r="4" spans="1:31" ht="15" customHeight="1">
      <c r="A4" s="60" t="s">
        <v>46</v>
      </c>
      <c r="B4" s="62" t="s">
        <v>2</v>
      </c>
      <c r="C4" s="62" t="s">
        <v>3</v>
      </c>
      <c r="D4" s="64"/>
      <c r="E4" s="65" t="s">
        <v>47</v>
      </c>
      <c r="F4" s="62" t="s">
        <v>33</v>
      </c>
      <c r="G4" s="62" t="s">
        <v>30</v>
      </c>
      <c r="H4" s="62" t="s">
        <v>17</v>
      </c>
      <c r="I4" s="62" t="s">
        <v>91</v>
      </c>
      <c r="J4" s="69"/>
      <c r="K4" s="69"/>
      <c r="L4" s="69"/>
      <c r="M4" s="69"/>
      <c r="N4" s="62" t="s">
        <v>92</v>
      </c>
      <c r="O4" s="69"/>
      <c r="P4" s="69"/>
      <c r="Q4" s="69"/>
      <c r="R4" s="69"/>
      <c r="S4" s="62" t="s">
        <v>48</v>
      </c>
      <c r="T4" s="69"/>
      <c r="U4" s="69"/>
      <c r="V4" s="69"/>
      <c r="W4" s="70"/>
      <c r="X4" s="51" t="s">
        <v>26</v>
      </c>
      <c r="Y4" s="52"/>
      <c r="Z4" s="52"/>
      <c r="AA4" s="52"/>
      <c r="AB4" s="53"/>
      <c r="AC4" s="20"/>
      <c r="AD4" s="21"/>
      <c r="AE4" s="57" t="s">
        <v>86</v>
      </c>
    </row>
    <row r="5" spans="1:31" ht="59.25" customHeight="1">
      <c r="A5" s="61"/>
      <c r="B5" s="63"/>
      <c r="C5" s="63"/>
      <c r="D5" s="63"/>
      <c r="E5" s="58"/>
      <c r="F5" s="71"/>
      <c r="G5" s="71"/>
      <c r="H5" s="71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8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54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54" t="s">
        <v>23</v>
      </c>
      <c r="B8" s="55"/>
      <c r="C8" s="55"/>
      <c r="D8" s="55"/>
      <c r="E8" s="55"/>
      <c r="F8" s="55"/>
      <c r="G8" s="55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29437243.200000003</v>
      </c>
      <c r="O8" s="13">
        <f t="shared" si="0"/>
        <v>27688548.86</v>
      </c>
      <c r="P8" s="13">
        <f t="shared" si="0"/>
        <v>1457263.42</v>
      </c>
      <c r="Q8" s="13">
        <f t="shared" si="0"/>
        <v>291430.92</v>
      </c>
      <c r="R8" s="13">
        <f t="shared" si="0"/>
        <v>0</v>
      </c>
      <c r="S8" s="13">
        <f t="shared" si="0"/>
        <v>29437153.200000003</v>
      </c>
      <c r="T8" s="13">
        <f t="shared" si="0"/>
        <v>27688458.86</v>
      </c>
      <c r="U8" s="13">
        <f t="shared" si="0"/>
        <v>1457263.42</v>
      </c>
      <c r="V8" s="13">
        <f t="shared" si="0"/>
        <v>291430.92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22.02319891784844</v>
      </c>
      <c r="AE8" s="9">
        <f>S8/I8*100</f>
        <v>22.02319891784844</v>
      </c>
    </row>
    <row r="9" spans="1:31" s="10" customFormat="1" ht="96" customHeight="1">
      <c r="A9" s="73" t="s">
        <v>5</v>
      </c>
      <c r="B9" s="73" t="s">
        <v>8</v>
      </c>
      <c r="C9" s="73" t="s">
        <v>45</v>
      </c>
      <c r="D9" s="40" t="s">
        <v>93</v>
      </c>
      <c r="E9" s="66" t="s">
        <v>50</v>
      </c>
      <c r="F9" s="67" t="s">
        <v>72</v>
      </c>
      <c r="G9" s="67" t="s">
        <v>95</v>
      </c>
      <c r="H9" s="7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73"/>
      <c r="B10" s="78"/>
      <c r="C10" s="74"/>
      <c r="D10" s="3" t="s">
        <v>94</v>
      </c>
      <c r="E10" s="66"/>
      <c r="F10" s="67"/>
      <c r="G10" s="67"/>
      <c r="H10" s="7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73"/>
      <c r="B11" s="78"/>
      <c r="C11" s="7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7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7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66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29437243.200000003</v>
      </c>
      <c r="O15" s="15">
        <f t="shared" si="6"/>
        <v>27688548.86</v>
      </c>
      <c r="P15" s="15">
        <f t="shared" si="6"/>
        <v>1457263.42</v>
      </c>
      <c r="Q15" s="15">
        <f t="shared" si="6"/>
        <v>291430.92</v>
      </c>
      <c r="R15" s="15">
        <f t="shared" si="6"/>
        <v>0</v>
      </c>
      <c r="S15" s="15">
        <f t="shared" si="6"/>
        <v>29437153.200000003</v>
      </c>
      <c r="T15" s="15">
        <f t="shared" si="6"/>
        <v>27688458.86</v>
      </c>
      <c r="U15" s="15">
        <f t="shared" si="6"/>
        <v>1457263.42</v>
      </c>
      <c r="V15" s="15">
        <f t="shared" si="6"/>
        <v>291430.92</v>
      </c>
      <c r="W15" s="48"/>
      <c r="X15" s="6"/>
      <c r="Y15" s="7"/>
      <c r="Z15" s="7"/>
      <c r="AA15" s="7"/>
      <c r="AB15" s="7"/>
      <c r="AC15" s="46"/>
      <c r="AD15" s="13">
        <f t="shared" si="3"/>
        <v>36.26104713899277</v>
      </c>
      <c r="AE15" s="14"/>
      <c r="AF15" s="47"/>
    </row>
    <row r="16" spans="1:32" s="10" customFormat="1" ht="117" customHeight="1">
      <c r="A16" s="66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29437243.200000003</v>
      </c>
      <c r="O16" s="41">
        <v>27688548.86</v>
      </c>
      <c r="P16" s="41">
        <v>1457263.42</v>
      </c>
      <c r="Q16" s="41">
        <v>291430.92</v>
      </c>
      <c r="R16" s="41"/>
      <c r="S16" s="41">
        <f>T16+U16+V16</f>
        <v>29437153.200000003</v>
      </c>
      <c r="T16" s="41">
        <v>27688458.86</v>
      </c>
      <c r="U16" s="41">
        <v>1457263.42</v>
      </c>
      <c r="V16" s="41">
        <v>291430.92</v>
      </c>
      <c r="W16" s="48"/>
      <c r="X16" s="6"/>
      <c r="Y16" s="7"/>
      <c r="Z16" s="7"/>
      <c r="AA16" s="7"/>
      <c r="AB16" s="7"/>
      <c r="AC16" s="46"/>
      <c r="AD16" s="7">
        <f t="shared" si="3"/>
        <v>36.26104713899277</v>
      </c>
      <c r="AE16" s="14"/>
      <c r="AF16" s="47"/>
    </row>
    <row r="17" spans="1:31" s="10" customFormat="1" ht="18.75">
      <c r="A17" s="68" t="s">
        <v>24</v>
      </c>
      <c r="B17" s="68"/>
      <c r="C17" s="68"/>
      <c r="D17" s="68"/>
      <c r="E17" s="68"/>
      <c r="F17" s="68"/>
      <c r="G17" s="68"/>
      <c r="H17" s="3"/>
      <c r="I17" s="15">
        <f>I19+I20+I21+I18</f>
        <v>47595384</v>
      </c>
      <c r="J17" s="15">
        <f aca="true" t="shared" si="7" ref="J17:V17">J19+J20+J21</f>
        <v>0</v>
      </c>
      <c r="K17" s="15">
        <f t="shared" si="7"/>
        <v>20577800</v>
      </c>
      <c r="L17" s="15">
        <f t="shared" si="7"/>
        <v>221184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5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76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7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68" t="s">
        <v>38</v>
      </c>
      <c r="B22" s="68"/>
      <c r="C22" s="68"/>
      <c r="D22" s="68"/>
      <c r="E22" s="68"/>
      <c r="F22" s="68"/>
      <c r="G22" s="68"/>
      <c r="H22" s="68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68" t="s">
        <v>36</v>
      </c>
      <c r="B26" s="68"/>
      <c r="C26" s="68"/>
      <c r="D26" s="68"/>
      <c r="E26" s="68"/>
      <c r="F26" s="68"/>
      <c r="G26" s="68"/>
      <c r="H26" s="68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72" t="s">
        <v>44</v>
      </c>
      <c r="B29" s="72"/>
      <c r="C29" s="72"/>
      <c r="D29" s="72"/>
      <c r="E29" s="72"/>
      <c r="F29" s="72"/>
      <c r="G29" s="72"/>
      <c r="H29" s="72"/>
      <c r="I29" s="33">
        <f aca="true" t="shared" si="14" ref="I29:V29">I8+I17+I22+I26</f>
        <v>181259677.32</v>
      </c>
      <c r="J29" s="33">
        <f t="shared" si="14"/>
        <v>123231854.12</v>
      </c>
      <c r="K29" s="33">
        <f t="shared" si="14"/>
        <v>27945433.92</v>
      </c>
      <c r="L29" s="33">
        <f t="shared" si="14"/>
        <v>3285989.2800000003</v>
      </c>
      <c r="M29" s="33">
        <f t="shared" si="14"/>
        <v>0</v>
      </c>
      <c r="N29" s="33">
        <f t="shared" si="14"/>
        <v>29437243.200000003</v>
      </c>
      <c r="O29" s="33">
        <f t="shared" si="14"/>
        <v>27688548.86</v>
      </c>
      <c r="P29" s="33">
        <f t="shared" si="14"/>
        <v>1457263.42</v>
      </c>
      <c r="Q29" s="33">
        <f t="shared" si="14"/>
        <v>291430.92</v>
      </c>
      <c r="R29" s="33">
        <f t="shared" si="14"/>
        <v>0</v>
      </c>
      <c r="S29" s="33">
        <f t="shared" si="14"/>
        <v>29437153.200000003</v>
      </c>
      <c r="T29" s="33">
        <f t="shared" si="14"/>
        <v>27688458.86</v>
      </c>
      <c r="U29" s="33">
        <f t="shared" si="14"/>
        <v>1457263.42</v>
      </c>
      <c r="V29" s="33">
        <f t="shared" si="14"/>
        <v>291430.92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16.240320867410006</v>
      </c>
      <c r="AE29" s="37">
        <f>S29/I29*100</f>
        <v>16.240320867410006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2022-07-21T09:43:08Z</dcterms:modified>
  <cp:category/>
  <cp:version/>
  <cp:contentType/>
  <cp:contentStatus/>
</cp:coreProperties>
</file>