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activeTab="0"/>
  </bookViews>
  <sheets>
    <sheet name="01.09.2022" sheetId="1" r:id="rId1"/>
  </sheets>
  <definedNames>
    <definedName name="_xlnm.Print_Titles" localSheetId="0">'01.09.2022'!$4:$6</definedName>
    <definedName name="_xlnm.Print_Area" localSheetId="0">'01.09.2022'!$A$1:$AD$31</definedName>
  </definedNames>
  <calcPr fullCalcOnLoad="1"/>
</workbook>
</file>

<file path=xl/sharedStrings.xml><?xml version="1.0" encoding="utf-8"?>
<sst xmlns="http://schemas.openxmlformats.org/spreadsheetml/2006/main" count="141" uniqueCount="110">
  <si>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</si>
  <si>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</si>
  <si>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</si>
  <si>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</si>
  <si>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</si>
  <si>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</si>
  <si>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</si>
  <si>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</si>
  <si>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</si>
  <si>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</si>
  <si>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</si>
  <si>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</si>
  <si>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</si>
  <si>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</si>
  <si>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</si>
  <si>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</si>
  <si>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</si>
  <si>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</si>
  <si>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</si>
  <si>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</si>
  <si>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</si>
  <si>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</si>
  <si>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</si>
  <si>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</si>
  <si>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</si>
  <si>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</si>
  <si>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</si>
  <si>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</si>
  <si>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</si>
  <si>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</si>
  <si>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</si>
  <si>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</si>
  <si>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</si>
  <si>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</si>
  <si>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</si>
  <si>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</si>
  <si>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</si>
  <si>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</si>
  <si>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</si>
  <si>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</si>
  <si>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</si>
  <si>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</si>
  <si>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</si>
  <si>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</si>
  <si>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</si>
  <si>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</si>
  <si>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</si>
  <si>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</si>
  <si>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</si>
  <si>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</si>
  <si>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</si>
  <si>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</si>
  <si>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</si>
  <si>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</si>
  <si>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</si>
  <si>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</si>
  <si>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</si>
  <si>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</si>
  <si>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</si>
  <si>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</si>
  <si>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</si>
  <si>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</si>
  <si>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</si>
  <si>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</si>
  <si>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</si>
  <si>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</si>
  <si>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</si>
  <si>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</si>
  <si>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</si>
  <si>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</si>
  <si>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</si>
  <si>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</si>
  <si>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</si>
  <si>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</si>
  <si>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</si>
  <si>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</si>
  <si>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</si>
  <si>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</si>
  <si>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</si>
  <si>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</si>
  <si>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</si>
  <si>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</si>
  <si>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</si>
  <si>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</si>
  <si>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</si>
  <si>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</si>
  <si>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</si>
  <si>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</si>
  <si>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</si>
  <si>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</si>
  <si>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</si>
  <si>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</si>
  <si>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</si>
  <si>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</si>
  <si>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</si>
  <si>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</si>
  <si>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</si>
  <si>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</si>
  <si>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</si>
  <si>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</si>
  <si>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</si>
  <si>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</si>
  <si>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</si>
  <si>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</si>
  <si>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</si>
  <si>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</si>
  <si>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</si>
  <si>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</si>
  <si>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</si>
  <si>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08.09.2022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</si>
</sst>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E1">
      <pane ySplit="6" topLeftCell="A7" activePane="bottomLeft" state="frozen"/>
      <selection pane="topLeft" activeCell="A2" sqref="A2"/>
      <selection pane="bottomLeft" activeCell="V20" sqref="V20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 customHeight="1">
      <c r="A2" s="81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15.75" thickBot="1">
      <c r="W3" s="17" t="s">
        <v>12</v>
      </c>
    </row>
    <row r="4" spans="1:31" ht="15" customHeight="1">
      <c r="A4" s="82" t="s">
        <v>46</v>
      </c>
      <c r="B4" s="69" t="s">
        <v>2</v>
      </c>
      <c r="C4" s="69" t="s">
        <v>3</v>
      </c>
      <c r="D4" s="85"/>
      <c r="E4" s="86" t="s">
        <v>47</v>
      </c>
      <c r="F4" s="69" t="s">
        <v>33</v>
      </c>
      <c r="G4" s="69" t="s">
        <v>30</v>
      </c>
      <c r="H4" s="69" t="s">
        <v>17</v>
      </c>
      <c r="I4" s="69" t="s">
        <v>91</v>
      </c>
      <c r="J4" s="70"/>
      <c r="K4" s="70"/>
      <c r="L4" s="70"/>
      <c r="M4" s="70"/>
      <c r="N4" s="69" t="s">
        <v>92</v>
      </c>
      <c r="O4" s="70"/>
      <c r="P4" s="70"/>
      <c r="Q4" s="70"/>
      <c r="R4" s="70"/>
      <c r="S4" s="69" t="s">
        <v>48</v>
      </c>
      <c r="T4" s="70"/>
      <c r="U4" s="70"/>
      <c r="V4" s="70"/>
      <c r="W4" s="71"/>
      <c r="X4" s="73" t="s">
        <v>26</v>
      </c>
      <c r="Y4" s="74"/>
      <c r="Z4" s="74"/>
      <c r="AA4" s="74"/>
      <c r="AB4" s="75"/>
      <c r="AC4" s="42"/>
      <c r="AD4" s="43"/>
      <c r="AE4" s="79" t="s">
        <v>86</v>
      </c>
    </row>
    <row r="5" spans="1:31" ht="59.25" customHeight="1">
      <c r="A5" s="83"/>
      <c r="B5" s="84"/>
      <c r="C5" s="84"/>
      <c r="D5" s="84"/>
      <c r="E5" s="87"/>
      <c r="F5" s="72"/>
      <c r="G5" s="72"/>
      <c r="H5" s="72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0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6" t="s">
        <v>23</v>
      </c>
      <c r="B8" s="77"/>
      <c r="C8" s="77"/>
      <c r="D8" s="77"/>
      <c r="E8" s="77"/>
      <c r="F8" s="77"/>
      <c r="G8" s="77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6" t="s">
        <v>5</v>
      </c>
      <c r="B9" s="58" t="s">
        <v>8</v>
      </c>
      <c r="C9" s="58" t="s">
        <v>45</v>
      </c>
      <c r="D9" s="32" t="s">
        <v>93</v>
      </c>
      <c r="E9" s="68" t="s">
        <v>50</v>
      </c>
      <c r="F9" s="57" t="s">
        <v>72</v>
      </c>
      <c r="G9" s="57" t="s">
        <v>95</v>
      </c>
      <c r="H9" s="58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6"/>
      <c r="B10" s="67"/>
      <c r="C10" s="59"/>
      <c r="D10" s="3" t="s">
        <v>94</v>
      </c>
      <c r="E10" s="68"/>
      <c r="F10" s="57"/>
      <c r="G10" s="57"/>
      <c r="H10" s="59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6"/>
      <c r="B11" s="67"/>
      <c r="C11" s="59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6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6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0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0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1" t="s">
        <v>24</v>
      </c>
      <c r="B17" s="62"/>
      <c r="C17" s="62"/>
      <c r="D17" s="62"/>
      <c r="E17" s="62"/>
      <c r="F17" s="62"/>
      <c r="G17" s="62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20181802.02</v>
      </c>
      <c r="O17" s="13">
        <f t="shared" si="7"/>
        <v>0</v>
      </c>
      <c r="P17" s="13">
        <f t="shared" si="7"/>
        <v>20068643</v>
      </c>
      <c r="Q17" s="13">
        <f t="shared" si="7"/>
        <v>113159.02</v>
      </c>
      <c r="R17" s="13">
        <f t="shared" si="7"/>
        <v>0</v>
      </c>
      <c r="S17" s="13">
        <f t="shared" si="7"/>
        <v>361559.02</v>
      </c>
      <c r="T17" s="13">
        <f t="shared" si="7"/>
        <v>0</v>
      </c>
      <c r="U17" s="13">
        <f t="shared" si="7"/>
        <v>248400</v>
      </c>
      <c r="V17" s="13">
        <f t="shared" si="7"/>
        <v>113159.02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0.7596527169991393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3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19927068.02</v>
      </c>
      <c r="O19" s="2"/>
      <c r="P19" s="2">
        <v>19820243</v>
      </c>
      <c r="Q19" s="2">
        <v>106825.02</v>
      </c>
      <c r="R19" s="2"/>
      <c r="S19" s="2">
        <f>T19+U19+V19</f>
        <v>106825.02</v>
      </c>
      <c r="T19" s="2"/>
      <c r="U19" s="2"/>
      <c r="V19" s="2">
        <v>106825.02</v>
      </c>
      <c r="W19" s="5">
        <v>0</v>
      </c>
      <c r="X19" s="6">
        <f>Y19+Z19+AA19</f>
        <v>20427974.98</v>
      </c>
      <c r="Y19" s="7">
        <f>J19-T19</f>
        <v>0</v>
      </c>
      <c r="Z19" s="7">
        <f>K19-U19</f>
        <v>20329400</v>
      </c>
      <c r="AA19" s="7">
        <f>L19-V19</f>
        <v>98574.98</v>
      </c>
      <c r="AB19" s="7"/>
      <c r="AC19" s="37" t="s">
        <v>29</v>
      </c>
      <c r="AD19" s="7">
        <f t="shared" si="3"/>
        <v>0.5202145625961783</v>
      </c>
      <c r="AE19" s="46"/>
    </row>
    <row r="20" spans="1:31" s="9" customFormat="1" ht="216.75">
      <c r="A20" s="64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5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1" t="s">
        <v>38</v>
      </c>
      <c r="B22" s="62"/>
      <c r="C22" s="62"/>
      <c r="D22" s="62"/>
      <c r="E22" s="62"/>
      <c r="F22" s="62"/>
      <c r="G22" s="62"/>
      <c r="H22" s="62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1" t="s">
        <v>36</v>
      </c>
      <c r="B26" s="62"/>
      <c r="C26" s="62"/>
      <c r="D26" s="62"/>
      <c r="E26" s="62"/>
      <c r="F26" s="62"/>
      <c r="G26" s="62"/>
      <c r="H26" s="62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5" t="s">
        <v>44</v>
      </c>
      <c r="B29" s="56"/>
      <c r="C29" s="56"/>
      <c r="D29" s="56"/>
      <c r="E29" s="56"/>
      <c r="F29" s="56"/>
      <c r="G29" s="56"/>
      <c r="H29" s="56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68495441.22</v>
      </c>
      <c r="O29" s="49">
        <f t="shared" si="14"/>
        <v>45443608.64</v>
      </c>
      <c r="P29" s="49">
        <f t="shared" si="14"/>
        <v>22460364.9</v>
      </c>
      <c r="Q29" s="49">
        <f t="shared" si="14"/>
        <v>591467.6799999999</v>
      </c>
      <c r="R29" s="49">
        <f t="shared" si="14"/>
        <v>0</v>
      </c>
      <c r="S29" s="49">
        <f t="shared" si="14"/>
        <v>48675198.22</v>
      </c>
      <c r="T29" s="49">
        <f t="shared" si="14"/>
        <v>45443608.64</v>
      </c>
      <c r="U29" s="49">
        <f t="shared" si="14"/>
        <v>2640121.9</v>
      </c>
      <c r="V29" s="49">
        <f t="shared" si="14"/>
        <v>591467.6799999999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26.853859845041832</v>
      </c>
      <c r="AE29" s="54">
        <f>S29/I29*100</f>
        <v>26.853859845041832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2022-09-08T02:52:45Z</dcterms:modified>
  <cp:category/>
  <cp:version/>
  <cp:contentType/>
  <cp:contentStatus/>
</cp:coreProperties>
</file>