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" yWindow="30" windowWidth="11445" windowHeight="12270"/>
  </bookViews>
  <sheets>
    <sheet name="Бюджет" sheetId="3" r:id="rId1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25725"/>
</workbook>
</file>

<file path=xl/calcChain.xml><?xml version="1.0" encoding="utf-8"?>
<calcChain xmlns="http://schemas.openxmlformats.org/spreadsheetml/2006/main">
  <c r="E18" i="3"/>
  <c r="D36" l="1"/>
  <c r="D7"/>
  <c r="D26"/>
  <c r="D29"/>
  <c r="E29"/>
  <c r="E36" l="1"/>
  <c r="E24"/>
  <c r="D24"/>
  <c r="E21"/>
  <c r="D21"/>
  <c r="E34"/>
  <c r="D34"/>
  <c r="E26"/>
  <c r="E7"/>
  <c r="D41" l="1"/>
  <c r="E41"/>
</calcChain>
</file>

<file path=xl/sharedStrings.xml><?xml version="1.0" encoding="utf-8"?>
<sst xmlns="http://schemas.openxmlformats.org/spreadsheetml/2006/main" count="59" uniqueCount="40">
  <si>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</si>
  <si>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</si>
  <si>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</si>
  <si>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</si>
  <si>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</si>
  <si>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</si>
  <si>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</si>
  <si>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</si>
  <si>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</si>
  <si>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</si>
  <si>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</si>
  <si>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</si>
  <si>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</si>
  <si>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</si>
  <si>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</si>
  <si>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</si>
  <si>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</si>
  <si>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</si>
  <si>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</si>
  <si>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</si>
  <si>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</si>
  <si>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</si>
  <si>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</si>
  <si>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</si>
  <si>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</si>
  <si>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</si>
  <si>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</si>
  <si>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</si>
  <si>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</si>
  <si>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</si>
  <si>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</si>
  <si>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</si>
  <si>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</si>
  <si>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Муниципальная программа "Безопасный город"</t>
  </si>
  <si>
    <t>Итого</t>
  </si>
  <si>
    <t>Предусмотрено в бюджете на 2018 год</t>
  </si>
  <si>
    <t>Муниципальная программа "Формирование современной городской среды" на 2018-2022 годы</t>
  </si>
  <si>
    <t>на 1 июля 2018 года</t>
  </si>
  <si>
    <t>Исполнено на 01.07.2018</t>
  </si>
  <si>
    <t>Муниципальная программа "Система социальной защиты граждан города Минусинска"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</si>
</sst>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topLeftCell="A24" zoomScale="66" zoomScaleNormal="66" workbookViewId="0">
      <selection activeCell="E19" sqref="E19"/>
    </sheetView>
  </sheetViews>
  <sheetFormatPr defaultRowHeight="12.75" customHeight="1" outlineLevelRow="1"/>
  <cols>
    <col min="1" max="1" width="10.28515625" style="2" customWidth="1"/>
    <col min="2" max="2" width="30.7109375" style="2" customWidth="1"/>
    <col min="3" max="3" width="62.5703125" style="2" customWidth="1"/>
    <col min="4" max="4" width="19.7109375" style="2" customWidth="1"/>
    <col min="5" max="5" width="16.5703125" style="2" customWidth="1"/>
    <col min="6" max="6" width="13.140625" style="2" bestFit="1" customWidth="1"/>
    <col min="7" max="16384" width="9.140625" style="2"/>
  </cols>
  <sheetData>
    <row r="1" spans="1:9" ht="14.25" customHeight="1">
      <c r="A1" s="24" t="s">
        <v>31</v>
      </c>
      <c r="B1" s="24"/>
      <c r="C1" s="24"/>
      <c r="D1" s="24"/>
      <c r="E1" s="24"/>
      <c r="F1" s="1"/>
      <c r="G1" s="1"/>
    </row>
    <row r="2" spans="1:9" ht="18.75">
      <c r="A2" s="25"/>
      <c r="B2" s="25"/>
      <c r="C2" s="25"/>
      <c r="D2" s="25"/>
      <c r="E2" s="25"/>
      <c r="F2" s="1"/>
      <c r="G2" s="1"/>
    </row>
    <row r="3" spans="1:9" ht="20.25">
      <c r="A3" s="3"/>
      <c r="B3" s="4"/>
      <c r="C3" s="5" t="s">
        <v>37</v>
      </c>
      <c r="D3" s="4"/>
      <c r="E3" s="4"/>
      <c r="F3" s="4"/>
      <c r="G3" s="4"/>
      <c r="H3" s="4"/>
      <c r="I3" s="4"/>
    </row>
    <row r="4" spans="1:9" ht="18.75">
      <c r="A4" s="3"/>
      <c r="B4" s="4"/>
      <c r="C4" s="4"/>
      <c r="D4" s="6"/>
      <c r="E4" s="33" t="s">
        <v>1</v>
      </c>
      <c r="F4" s="6"/>
      <c r="G4" s="6"/>
      <c r="H4" s="4"/>
      <c r="I4" s="4"/>
    </row>
    <row r="5" spans="1:9" ht="56.25">
      <c r="A5" s="7" t="s">
        <v>20</v>
      </c>
      <c r="B5" s="7" t="s">
        <v>18</v>
      </c>
      <c r="C5" s="7" t="s">
        <v>19</v>
      </c>
      <c r="D5" s="9" t="s">
        <v>35</v>
      </c>
      <c r="E5" s="21" t="s">
        <v>38</v>
      </c>
    </row>
    <row r="6" spans="1:9" ht="18.75">
      <c r="A6" s="8" t="s">
        <v>22</v>
      </c>
      <c r="B6" s="8" t="s">
        <v>23</v>
      </c>
      <c r="C6" s="8" t="s">
        <v>24</v>
      </c>
      <c r="D6" s="8" t="s">
        <v>25</v>
      </c>
      <c r="E6" s="8" t="s">
        <v>26</v>
      </c>
    </row>
    <row r="7" spans="1:9" ht="18.75">
      <c r="A7" s="26" t="s">
        <v>22</v>
      </c>
      <c r="B7" s="22" t="s">
        <v>2</v>
      </c>
      <c r="C7" s="10" t="s">
        <v>21</v>
      </c>
      <c r="D7" s="11">
        <f>SUM(D8:D20)</f>
        <v>465017.61</v>
      </c>
      <c r="E7" s="11">
        <f>SUM(E8:E20)</f>
        <v>106855.1</v>
      </c>
    </row>
    <row r="8" spans="1:9" ht="46.5" customHeight="1" outlineLevel="1">
      <c r="A8" s="27"/>
      <c r="B8" s="23"/>
      <c r="C8" s="12" t="s">
        <v>3</v>
      </c>
      <c r="D8" s="13">
        <v>0</v>
      </c>
      <c r="E8" s="13">
        <v>0</v>
      </c>
    </row>
    <row r="9" spans="1:9" ht="83.25" customHeight="1" outlineLevel="1">
      <c r="A9" s="27"/>
      <c r="B9" s="23"/>
      <c r="C9" s="12" t="s">
        <v>4</v>
      </c>
      <c r="D9" s="13">
        <v>45628.14</v>
      </c>
      <c r="E9" s="13">
        <v>10477.86</v>
      </c>
    </row>
    <row r="10" spans="1:9" ht="72.75" customHeight="1" outlineLevel="1">
      <c r="A10" s="27"/>
      <c r="B10" s="23"/>
      <c r="C10" s="12" t="s">
        <v>5</v>
      </c>
      <c r="D10" s="13">
        <v>253190.53</v>
      </c>
      <c r="E10" s="13">
        <v>28166.880000000001</v>
      </c>
    </row>
    <row r="11" spans="1:9" ht="42" customHeight="1" outlineLevel="1">
      <c r="A11" s="27"/>
      <c r="B11" s="23"/>
      <c r="C11" s="12" t="s">
        <v>6</v>
      </c>
      <c r="D11" s="32">
        <v>23585.32</v>
      </c>
      <c r="E11" s="13">
        <v>14431.33</v>
      </c>
    </row>
    <row r="12" spans="1:9" ht="61.5" customHeight="1" outlineLevel="1">
      <c r="A12" s="27"/>
      <c r="B12" s="23"/>
      <c r="C12" s="12" t="s">
        <v>7</v>
      </c>
      <c r="D12" s="13">
        <v>8287.24</v>
      </c>
      <c r="E12" s="13">
        <v>1594.13</v>
      </c>
    </row>
    <row r="13" spans="1:9" ht="23.25" customHeight="1" outlineLevel="1">
      <c r="A13" s="27"/>
      <c r="B13" s="23"/>
      <c r="C13" s="12" t="s">
        <v>8</v>
      </c>
      <c r="D13" s="13">
        <v>2817.36</v>
      </c>
      <c r="E13" s="13">
        <v>1083.5999999999999</v>
      </c>
    </row>
    <row r="14" spans="1:9" ht="45.75" customHeight="1" outlineLevel="1">
      <c r="A14" s="27"/>
      <c r="B14" s="23"/>
      <c r="C14" s="12" t="s">
        <v>9</v>
      </c>
      <c r="D14" s="13">
        <v>23672.36</v>
      </c>
      <c r="E14" s="13">
        <v>10836.81</v>
      </c>
    </row>
    <row r="15" spans="1:9" ht="45.75" customHeight="1" outlineLevel="1">
      <c r="A15" s="27"/>
      <c r="B15" s="23"/>
      <c r="C15" s="12" t="s">
        <v>13</v>
      </c>
      <c r="D15" s="13">
        <v>58111.9</v>
      </c>
      <c r="E15" s="13">
        <v>33830.800000000003</v>
      </c>
    </row>
    <row r="16" spans="1:9" ht="63" customHeight="1" outlineLevel="1">
      <c r="A16" s="27"/>
      <c r="B16" s="23"/>
      <c r="C16" s="12" t="s">
        <v>10</v>
      </c>
      <c r="D16" s="13">
        <v>5215</v>
      </c>
      <c r="E16" s="13">
        <v>31.6</v>
      </c>
    </row>
    <row r="17" spans="1:5" ht="68.25" customHeight="1" outlineLevel="1">
      <c r="A17" s="27"/>
      <c r="B17" s="23"/>
      <c r="C17" s="12" t="s">
        <v>11</v>
      </c>
      <c r="D17" s="13">
        <v>9182.2000000000007</v>
      </c>
      <c r="E17" s="13">
        <v>4360.68</v>
      </c>
    </row>
    <row r="18" spans="1:5" ht="48" customHeight="1" outlineLevel="1">
      <c r="A18" s="27"/>
      <c r="B18" s="23"/>
      <c r="C18" s="12" t="s">
        <v>12</v>
      </c>
      <c r="D18" s="13">
        <v>4452.8500000000004</v>
      </c>
      <c r="E18" s="13">
        <f>2041.43-0.02</f>
        <v>2041.41</v>
      </c>
    </row>
    <row r="19" spans="1:5" ht="27" customHeight="1" outlineLevel="1">
      <c r="A19" s="27"/>
      <c r="B19" s="23"/>
      <c r="C19" s="12" t="s">
        <v>33</v>
      </c>
      <c r="D19" s="14">
        <v>230</v>
      </c>
      <c r="E19" s="14">
        <v>0</v>
      </c>
    </row>
    <row r="20" spans="1:5" ht="36" customHeight="1" outlineLevel="1">
      <c r="A20" s="27"/>
      <c r="B20" s="23"/>
      <c r="C20" s="12" t="s">
        <v>36</v>
      </c>
      <c r="D20" s="13">
        <v>30644.71</v>
      </c>
      <c r="E20" s="13">
        <v>0</v>
      </c>
    </row>
    <row r="21" spans="1:5" ht="27.75" customHeight="1">
      <c r="A21" s="26" t="s">
        <v>23</v>
      </c>
      <c r="B21" s="22" t="s">
        <v>0</v>
      </c>
      <c r="C21" s="10" t="s">
        <v>21</v>
      </c>
      <c r="D21" s="11">
        <f>D23+D22</f>
        <v>8144.19</v>
      </c>
      <c r="E21" s="11">
        <f>E23+E22</f>
        <v>3932.25</v>
      </c>
    </row>
    <row r="22" spans="1:5" ht="57" hidden="1" customHeight="1">
      <c r="A22" s="26"/>
      <c r="B22" s="22"/>
      <c r="C22" s="12"/>
      <c r="D22" s="13"/>
      <c r="E22" s="13"/>
    </row>
    <row r="23" spans="1:5" ht="64.5" customHeight="1" outlineLevel="1">
      <c r="A23" s="27"/>
      <c r="B23" s="23"/>
      <c r="C23" s="12" t="s">
        <v>9</v>
      </c>
      <c r="D23" s="13">
        <v>8144.19</v>
      </c>
      <c r="E23" s="13">
        <v>3932.25</v>
      </c>
    </row>
    <row r="24" spans="1:5" ht="22.5" customHeight="1" outlineLevel="1">
      <c r="A24" s="28">
        <v>3</v>
      </c>
      <c r="B24" s="30" t="s">
        <v>32</v>
      </c>
      <c r="C24" s="12" t="s">
        <v>21</v>
      </c>
      <c r="D24" s="11">
        <f>D25</f>
        <v>67.83</v>
      </c>
      <c r="E24" s="11">
        <f>E25</f>
        <v>0</v>
      </c>
    </row>
    <row r="25" spans="1:5" ht="138" customHeight="1" outlineLevel="1">
      <c r="A25" s="29"/>
      <c r="B25" s="31"/>
      <c r="C25" s="15" t="s">
        <v>6</v>
      </c>
      <c r="D25" s="13">
        <v>67.83</v>
      </c>
      <c r="E25" s="13">
        <v>0</v>
      </c>
    </row>
    <row r="26" spans="1:5" ht="18.75">
      <c r="A26" s="26" t="s">
        <v>25</v>
      </c>
      <c r="B26" s="22" t="s">
        <v>14</v>
      </c>
      <c r="C26" s="10" t="s">
        <v>21</v>
      </c>
      <c r="D26" s="11">
        <f>D27+D28</f>
        <v>74655.8</v>
      </c>
      <c r="E26" s="11">
        <f>E27+E28</f>
        <v>33927.449999999997</v>
      </c>
    </row>
    <row r="27" spans="1:5" ht="37.5" outlineLevel="1">
      <c r="A27" s="27"/>
      <c r="B27" s="23"/>
      <c r="C27" s="12" t="s">
        <v>8</v>
      </c>
      <c r="D27" s="13">
        <v>15653.48</v>
      </c>
      <c r="E27" s="13">
        <v>7628.08</v>
      </c>
    </row>
    <row r="28" spans="1:5" ht="68.25" customHeight="1" outlineLevel="1">
      <c r="A28" s="27"/>
      <c r="B28" s="23"/>
      <c r="C28" s="12" t="s">
        <v>15</v>
      </c>
      <c r="D28" s="13">
        <v>59002.32</v>
      </c>
      <c r="E28" s="13">
        <v>26299.37</v>
      </c>
    </row>
    <row r="29" spans="1:5" ht="18.75">
      <c r="A29" s="26" t="s">
        <v>26</v>
      </c>
      <c r="B29" s="22" t="s">
        <v>27</v>
      </c>
      <c r="C29" s="10" t="s">
        <v>21</v>
      </c>
      <c r="D29" s="11">
        <f>D30+D31+D32+D33</f>
        <v>134538.70000000001</v>
      </c>
      <c r="E29" s="11">
        <f>E30+E31+E32+E33</f>
        <v>68930.12999999999</v>
      </c>
    </row>
    <row r="30" spans="1:5" ht="18.75" hidden="1">
      <c r="A30" s="26"/>
      <c r="B30" s="22"/>
      <c r="C30" s="12"/>
      <c r="D30" s="13"/>
      <c r="E30" s="13"/>
    </row>
    <row r="31" spans="1:5" ht="45" customHeight="1" outlineLevel="1">
      <c r="A31" s="27"/>
      <c r="B31" s="23"/>
      <c r="C31" s="12" t="s">
        <v>3</v>
      </c>
      <c r="D31" s="13">
        <v>134288.70000000001</v>
      </c>
      <c r="E31" s="13">
        <v>68768.34</v>
      </c>
    </row>
    <row r="32" spans="1:5" ht="65.25" hidden="1" customHeight="1" outlineLevel="1">
      <c r="A32" s="27"/>
      <c r="B32" s="23"/>
      <c r="C32" s="12" t="s">
        <v>7</v>
      </c>
      <c r="D32" s="13"/>
      <c r="E32" s="13"/>
    </row>
    <row r="33" spans="1:5" ht="57" customHeight="1" outlineLevel="1">
      <c r="A33" s="27"/>
      <c r="B33" s="23"/>
      <c r="C33" s="12" t="s">
        <v>16</v>
      </c>
      <c r="D33" s="13">
        <v>250</v>
      </c>
      <c r="E33" s="13">
        <v>161.79</v>
      </c>
    </row>
    <row r="34" spans="1:5" ht="18.75">
      <c r="A34" s="26" t="s">
        <v>29</v>
      </c>
      <c r="B34" s="22" t="s">
        <v>28</v>
      </c>
      <c r="C34" s="10" t="s">
        <v>21</v>
      </c>
      <c r="D34" s="11">
        <f>D35</f>
        <v>1203869.48</v>
      </c>
      <c r="E34" s="11">
        <f>E35</f>
        <v>589307.63</v>
      </c>
    </row>
    <row r="35" spans="1:5" ht="53.25" customHeight="1" outlineLevel="1">
      <c r="A35" s="27"/>
      <c r="B35" s="23"/>
      <c r="C35" s="12" t="s">
        <v>16</v>
      </c>
      <c r="D35" s="13">
        <v>1203869.48</v>
      </c>
      <c r="E35" s="13">
        <v>589307.63</v>
      </c>
    </row>
    <row r="36" spans="1:5" ht="18.75">
      <c r="A36" s="26" t="s">
        <v>30</v>
      </c>
      <c r="B36" s="22" t="s">
        <v>17</v>
      </c>
      <c r="C36" s="10" t="s">
        <v>21</v>
      </c>
      <c r="D36" s="11">
        <f>D37+D38+D39+D40</f>
        <v>86438.650000000009</v>
      </c>
      <c r="E36" s="11">
        <f>E37+E38+E39+E40</f>
        <v>41673.01</v>
      </c>
    </row>
    <row r="37" spans="1:5" ht="60" customHeight="1" outlineLevel="1">
      <c r="A37" s="27"/>
      <c r="B37" s="23"/>
      <c r="C37" s="20" t="s">
        <v>39</v>
      </c>
      <c r="D37" s="13">
        <v>85200.94</v>
      </c>
      <c r="E37" s="13">
        <v>41194.660000000003</v>
      </c>
    </row>
    <row r="38" spans="1:5" ht="60" hidden="1" customHeight="1" outlineLevel="1">
      <c r="A38" s="27"/>
      <c r="B38" s="23"/>
      <c r="C38" s="12" t="s">
        <v>6</v>
      </c>
      <c r="D38" s="13"/>
      <c r="E38" s="13"/>
    </row>
    <row r="39" spans="1:5" ht="64.5" customHeight="1" outlineLevel="1">
      <c r="A39" s="27"/>
      <c r="B39" s="23"/>
      <c r="C39" s="12" t="s">
        <v>13</v>
      </c>
      <c r="D39" s="13">
        <v>37.71</v>
      </c>
      <c r="E39" s="13">
        <v>18</v>
      </c>
    </row>
    <row r="40" spans="1:5" ht="70.5" customHeight="1" outlineLevel="1">
      <c r="A40" s="27"/>
      <c r="B40" s="23"/>
      <c r="C40" s="12" t="s">
        <v>10</v>
      </c>
      <c r="D40" s="13">
        <v>1200</v>
      </c>
      <c r="E40" s="13">
        <v>460.35</v>
      </c>
    </row>
    <row r="41" spans="1:5" ht="18.75">
      <c r="A41" s="16"/>
      <c r="B41" s="17" t="s">
        <v>34</v>
      </c>
      <c r="C41" s="17"/>
      <c r="D41" s="18">
        <f>D7+D21+D24+D26+D29+D34+D36</f>
        <v>1972732.26</v>
      </c>
      <c r="E41" s="18">
        <f>E7+E21+E24+E26+E29+E34+E36</f>
        <v>844625.57000000007</v>
      </c>
    </row>
    <row r="42" spans="1:5" ht="42.75" customHeight="1"/>
    <row r="43" spans="1:5" ht="42.75" customHeight="1"/>
    <row r="50" spans="1:1" ht="12.75" customHeight="1">
      <c r="A50" s="19"/>
    </row>
    <row r="51" spans="1:1" ht="12.75" customHeight="1">
      <c r="A51" s="19"/>
    </row>
  </sheetData>
  <mergeCells count="15">
    <mergeCell ref="B34:B35"/>
    <mergeCell ref="A1:E2"/>
    <mergeCell ref="B36:B40"/>
    <mergeCell ref="A7:A20"/>
    <mergeCell ref="A21:A23"/>
    <mergeCell ref="A26:A28"/>
    <mergeCell ref="A29:A33"/>
    <mergeCell ref="A34:A35"/>
    <mergeCell ref="A36:A40"/>
    <mergeCell ref="B7:B20"/>
    <mergeCell ref="B21:B23"/>
    <mergeCell ref="A24:A25"/>
    <mergeCell ref="B24:B25"/>
    <mergeCell ref="B26:B28"/>
    <mergeCell ref="B29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2018-07-16T06:05:38Z</cp:lastPrinted>
  <dcterms:created xsi:type="dcterms:W3CDTF">2002-03-11T10:22:12Z</dcterms:created>
  <dcterms:modified xsi:type="dcterms:W3CDTF">2018-07-16T06:06:40Z</dcterms:modified>
</cp:coreProperties>
</file>