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расходов'!$3:$4</definedName>
    <definedName name="LAST_CELL" localSheetId="0">'Роспись расходов'!#REF!</definedName>
    <definedName name="_xlnm.Print_Titles" localSheetId="0">'Роспись расходов'!$3:$4</definedName>
    <definedName name="_xlnm.Print_Area" localSheetId="0">'Роспись расходов'!$A$1:$E$87</definedName>
  </definedNames>
  <calcPr calcId="125725"/>
</workbook>
</file>

<file path=xl/calcChain.xml><?xml version="1.0" encoding="utf-8"?>
<calcChain xmlns="http://schemas.openxmlformats.org/spreadsheetml/2006/main">
  <c r="E80" i="1"/>
  <c r="E6" l="1"/>
  <c r="E10"/>
  <c r="E11"/>
  <c r="E5"/>
  <c r="D9"/>
  <c r="E9" s="1"/>
  <c r="D8"/>
  <c r="D7"/>
  <c r="E7" s="1"/>
</calcChain>
</file>

<file path=xl/sharedStrings.xml><?xml version="1.0" encoding="utf-8"?>
<sst xmlns="http://schemas.openxmlformats.org/spreadsheetml/2006/main" count="163" uniqueCount="158">
  <si>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</si>
  <si>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</si>
  <si>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</si>
  <si>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</si>
  <si>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</si>
  <si>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</si>
  <si>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</si>
  <si>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</si>
  <si>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</si>
  <si>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</si>
  <si>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</si>
  <si>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</si>
  <si>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</si>
  <si>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</si>
  <si>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</si>
  <si>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</si>
  <si>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</si>
  <si>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</si>
  <si>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</si>
  <si>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</si>
  <si>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</si>
  <si>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</si>
  <si>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(тыс. рублей)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</si>
  <si>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</si>
  <si>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</si>
  <si>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</si>
  <si>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</si>
  <si>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</si>
  <si>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</si>
  <si>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</si>
  <si>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</si>
  <si>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</si>
  <si>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</si>
  <si>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</si>
  <si>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</si>
  <si>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</si>
  <si>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</si>
  <si>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201F255550</t>
  </si>
  <si>
    <t>8340075140</t>
  </si>
  <si>
    <t>1310075540</t>
  </si>
  <si>
    <t>02100S4880</t>
  </si>
  <si>
    <t>05100L0160</t>
  </si>
  <si>
    <t>1310074080</t>
  </si>
  <si>
    <t>1310075880</t>
  </si>
  <si>
    <t>1320074090</t>
  </si>
  <si>
    <t>1320075640</t>
  </si>
  <si>
    <t>10100R0820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</si>
  <si>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</si>
  <si>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</si>
  <si>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1320075660</t>
  </si>
  <si>
    <t>05100S5550</t>
  </si>
  <si>
    <t>1330076490</t>
  </si>
  <si>
    <t>1340075520</t>
  </si>
  <si>
    <t>8320074290</t>
  </si>
  <si>
    <t>8330076040</t>
  </si>
  <si>
    <t>8410051180</t>
  </si>
  <si>
    <t>8350051200</t>
  </si>
  <si>
    <t>0510075180</t>
  </si>
  <si>
    <t>07100S4560</t>
  </si>
  <si>
    <t>1310075560</t>
  </si>
  <si>
    <t>07300L4970</t>
  </si>
  <si>
    <t>13200S5620</t>
  </si>
  <si>
    <t>13200S5630</t>
  </si>
  <si>
    <t>04100S5080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</si>
  <si>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</si>
  <si>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</si>
  <si>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0390075700</t>
  </si>
  <si>
    <t>03300S4130</t>
  </si>
  <si>
    <t>ИТОГО</t>
  </si>
  <si>
    <t>053F367484</t>
  </si>
  <si>
    <t>053F367483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</si>
  <si>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</si>
  <si>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</si>
  <si>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81</t>
  </si>
  <si>
    <t>82</t>
  </si>
  <si>
    <t>Исполнитель: Черепанова Юлия Петровна, 2-15-97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</si>
  <si>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</si>
  <si>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</si>
  <si>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</si>
  <si>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</si>
  <si>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2020 году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</si>
  <si>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</si>
  <si>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</si>
  <si>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</si>
  <si>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023A155191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</si>
  <si>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</si>
  <si>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</si>
  <si>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</si>
  <si>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</si>
  <si>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Осуществление ликвидационных мероприятий, связанных с прекращением исполнения органами сместного самоуправления государственных полномочий (в соответствии с законами края от 20 декабря 2005 года № 17-4294 и от 9 декабря 2010 года № 11-5397), в рамках непрограммных расходов Управления социальной защиты населения администрации города Минусинска</t>
  </si>
  <si>
    <t>9180074240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</si>
  <si>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</si>
  <si>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08200S4370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</si>
  <si>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</si>
  <si>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043R310601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</si>
  <si>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в рамках подпрограммы "Культурное наследие" муниципальной программы "Культура города Минусинска"</t>
  </si>
  <si>
    <t>02100S4470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</si>
  <si>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"Искусство и народное творчество" муниципальной программы "Культура города Минусинска"</t>
  </si>
  <si>
    <t>02200S4490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</si>
  <si>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</si>
  <si>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</si>
  <si>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11-5397) в рамках непрограммных расходов Администрации города Минусинска</t>
  </si>
  <si>
    <t>8320074240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</si>
  <si>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</si>
  <si>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</si>
  <si>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Поддержка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</si>
  <si>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</si>
  <si>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</si>
  <si>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</si>
  <si>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</si>
  <si>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</si>
  <si>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Разработка концепции благоустройства города в связи с празднованием 200-летия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</si>
  <si>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20100S4600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</si>
  <si>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</si>
  <si>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</si>
  <si>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</si>
  <si>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</si>
  <si>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Администрации города Минусинска</t>
  </si>
  <si>
    <t>832W058530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</si>
  <si>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 в рамках подпрограммы "Развитие дошкольного образования" муниципальной программы "Развитие образования города Минусинска"</t>
  </si>
  <si>
    <t>13100S6170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</si>
  <si>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</si>
  <si>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</si>
  <si>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</si>
  <si>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</si>
  <si>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</si>
  <si>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</si>
  <si>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Предусмотрено в бюджете                        на 2020 год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</si>
  <si>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</si>
  <si>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02100S4480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</si>
  <si>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</si>
  <si>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</si>
  <si>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</si>
  <si>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</si>
  <si>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</si>
  <si>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</si>
  <si>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</si>
  <si>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</si>
  <si>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</si>
  <si>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</si>
  <si>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</si>
  <si>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</si>
  <si>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</si>
  <si>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</si>
  <si>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Средства муниципального образования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</si>
  <si>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</si>
  <si>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</si>
  <si>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</si>
  <si>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</si>
  <si>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</si>
  <si>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</si>
  <si>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Е.В. Гейль</t>
  </si>
  <si>
    <t>Исполнено на 01.01.2021 г.</t>
  </si>
  <si>
    <t xml:space="preserve">Субсидии 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</t>
  </si>
  <si>
    <t>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</si>
  <si>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Возмещение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</si>
  <si>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>0420074020</t>
  </si>
  <si>
    <t>Руководитель финансового управления администрации города Минусинска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</si>
</sst>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/>
    <xf numFmtId="49" fontId="3" fillId="0" borderId="1" xfId="2" applyNumberFormat="1" applyFont="1" applyFill="1" applyBorder="1" applyAlignment="1" applyProtection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3" xfId="1"/>
    <cellStyle name="Обычный_Роспись расходов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view="pageBreakPreview" topLeftCell="A74" zoomScaleNormal="100" zoomScaleSheetLayoutView="100" workbookViewId="0">
      <selection activeCell="A84" sqref="A84"/>
    </sheetView>
  </sheetViews>
  <sheetFormatPr defaultRowHeight="12.75" customHeight="1"/>
  <cols>
    <col min="1" max="1" width="5.5703125" style="9" customWidth="1"/>
    <col min="2" max="2" width="62.5703125" style="5" customWidth="1"/>
    <col min="3" max="3" width="20.7109375" style="5" hidden="1" customWidth="1"/>
    <col min="4" max="4" width="20.140625" style="5" customWidth="1"/>
    <col min="5" max="5" width="15.7109375" style="5" customWidth="1"/>
    <col min="6" max="16384" width="9.140625" style="5"/>
  </cols>
  <sheetData>
    <row r="1" spans="1:5" ht="57" customHeight="1">
      <c r="A1" s="23" t="s">
        <v>80</v>
      </c>
      <c r="B1" s="23"/>
      <c r="C1" s="23"/>
      <c r="D1" s="23"/>
      <c r="E1" s="23"/>
    </row>
    <row r="2" spans="1:5" ht="13.5" customHeight="1">
      <c r="A2" s="24" t="s">
        <v>22</v>
      </c>
      <c r="B2" s="24"/>
      <c r="C2" s="24"/>
      <c r="D2" s="24"/>
      <c r="E2" s="24"/>
    </row>
    <row r="3" spans="1:5" ht="62.25" customHeight="1">
      <c r="A3" s="2" t="s">
        <v>1</v>
      </c>
      <c r="B3" s="2" t="s">
        <v>3</v>
      </c>
      <c r="C3" s="2" t="s">
        <v>5</v>
      </c>
      <c r="D3" s="6" t="s">
        <v>127</v>
      </c>
      <c r="E3" s="6" t="s">
        <v>152</v>
      </c>
    </row>
    <row r="4" spans="1:5" ht="15.75">
      <c r="A4" s="4" t="s">
        <v>2</v>
      </c>
      <c r="B4" s="4" t="s">
        <v>4</v>
      </c>
      <c r="C4" s="4" t="s">
        <v>6</v>
      </c>
      <c r="D4" s="4" t="s">
        <v>6</v>
      </c>
      <c r="E4" s="4" t="s">
        <v>7</v>
      </c>
    </row>
    <row r="5" spans="1:5" ht="39.75" customHeight="1">
      <c r="A5" s="4" t="s">
        <v>2</v>
      </c>
      <c r="B5" s="12" t="s">
        <v>76</v>
      </c>
      <c r="C5" s="15"/>
      <c r="D5" s="13">
        <v>364460.6</v>
      </c>
      <c r="E5" s="1">
        <f>D5</f>
        <v>364460.6</v>
      </c>
    </row>
    <row r="6" spans="1:5" ht="54" customHeight="1">
      <c r="A6" s="4" t="s">
        <v>4</v>
      </c>
      <c r="B6" s="22" t="s">
        <v>77</v>
      </c>
      <c r="C6" s="15"/>
      <c r="D6" s="1">
        <v>90899.3</v>
      </c>
      <c r="E6" s="1">
        <f t="shared" ref="E6:E11" si="0">D6</f>
        <v>90899.3</v>
      </c>
    </row>
    <row r="7" spans="1:5" ht="48.75" customHeight="1">
      <c r="A7" s="4" t="s">
        <v>6</v>
      </c>
      <c r="B7" s="22" t="s">
        <v>78</v>
      </c>
      <c r="C7" s="15"/>
      <c r="D7" s="1">
        <f>17658+21409.9</f>
        <v>39067.9</v>
      </c>
      <c r="E7" s="1">
        <f t="shared" si="0"/>
        <v>39067.9</v>
      </c>
    </row>
    <row r="8" spans="1:5" ht="66.75" customHeight="1">
      <c r="A8" s="4" t="s">
        <v>7</v>
      </c>
      <c r="B8" s="22" t="s">
        <v>79</v>
      </c>
      <c r="C8" s="15"/>
      <c r="D8" s="1">
        <f>13801+5252.5</f>
        <v>19053.5</v>
      </c>
      <c r="E8" s="1">
        <v>18394.580000000002</v>
      </c>
    </row>
    <row r="9" spans="1:5" ht="80.25" customHeight="1">
      <c r="A9" s="4" t="s">
        <v>0</v>
      </c>
      <c r="B9" s="12" t="s">
        <v>150</v>
      </c>
      <c r="C9" s="15"/>
      <c r="D9" s="1">
        <f>5995.7+3321.2</f>
        <v>9316.9</v>
      </c>
      <c r="E9" s="1">
        <f t="shared" si="0"/>
        <v>9316.9</v>
      </c>
    </row>
    <row r="10" spans="1:5" ht="84" customHeight="1">
      <c r="A10" s="4"/>
      <c r="B10" s="12" t="s">
        <v>153</v>
      </c>
      <c r="C10" s="15"/>
      <c r="D10" s="1">
        <v>1925.7</v>
      </c>
      <c r="E10" s="1">
        <f t="shared" si="0"/>
        <v>1925.7</v>
      </c>
    </row>
    <row r="11" spans="1:5" ht="84.75" customHeight="1">
      <c r="A11" s="4" t="s">
        <v>8</v>
      </c>
      <c r="B11" s="12" t="s">
        <v>154</v>
      </c>
      <c r="C11" s="15"/>
      <c r="D11" s="1">
        <v>16213.3</v>
      </c>
      <c r="E11" s="1">
        <f t="shared" si="0"/>
        <v>16213.3</v>
      </c>
    </row>
    <row r="12" spans="1:5" ht="84.75" customHeight="1">
      <c r="A12" s="4"/>
      <c r="B12" s="12" t="s">
        <v>34</v>
      </c>
      <c r="C12" s="15" t="s">
        <v>37</v>
      </c>
      <c r="D12" s="1">
        <v>29736.7</v>
      </c>
      <c r="E12" s="1">
        <v>29736.7</v>
      </c>
    </row>
    <row r="13" spans="1:5" ht="84.75" customHeight="1">
      <c r="A13" s="4"/>
      <c r="B13" s="12" t="s">
        <v>81</v>
      </c>
      <c r="C13" s="15" t="s">
        <v>82</v>
      </c>
      <c r="D13" s="1">
        <v>10495.69</v>
      </c>
      <c r="E13" s="1">
        <v>7318.46</v>
      </c>
    </row>
    <row r="14" spans="1:5" ht="254.25" customHeight="1">
      <c r="A14" s="4"/>
      <c r="B14" s="12" t="s">
        <v>155</v>
      </c>
      <c r="C14" s="15" t="s">
        <v>156</v>
      </c>
      <c r="D14" s="1">
        <v>2047.47</v>
      </c>
      <c r="E14" s="1">
        <v>2047.47</v>
      </c>
    </row>
    <row r="15" spans="1:5" ht="100.5" customHeight="1">
      <c r="A15" s="4"/>
      <c r="B15" s="12" t="s">
        <v>95</v>
      </c>
      <c r="C15" s="15" t="s">
        <v>96</v>
      </c>
      <c r="D15" s="1">
        <v>30000</v>
      </c>
      <c r="E15" s="1">
        <v>27273.98</v>
      </c>
    </row>
    <row r="16" spans="1:5" ht="99.75" customHeight="1">
      <c r="A16" s="4"/>
      <c r="B16" s="12" t="s">
        <v>128</v>
      </c>
      <c r="C16" s="15" t="s">
        <v>129</v>
      </c>
      <c r="D16" s="1">
        <v>430.12</v>
      </c>
      <c r="E16" s="1">
        <v>430.12</v>
      </c>
    </row>
    <row r="17" spans="1:5" ht="84.75" customHeight="1">
      <c r="A17" s="4"/>
      <c r="B17" s="12" t="s">
        <v>97</v>
      </c>
      <c r="C17" s="15" t="s">
        <v>98</v>
      </c>
      <c r="D17" s="1">
        <v>70268.899999999994</v>
      </c>
      <c r="E17" s="1">
        <v>70268.899999999994</v>
      </c>
    </row>
    <row r="18" spans="1:5" ht="97.5" customHeight="1">
      <c r="A18" s="4"/>
      <c r="B18" s="12" t="s">
        <v>83</v>
      </c>
      <c r="C18" s="15" t="s">
        <v>84</v>
      </c>
      <c r="D18" s="1">
        <v>4000</v>
      </c>
      <c r="E18" s="1">
        <v>4000</v>
      </c>
    </row>
    <row r="19" spans="1:5" ht="84.75" customHeight="1">
      <c r="A19" s="4"/>
      <c r="B19" s="12" t="s">
        <v>130</v>
      </c>
      <c r="C19" s="15" t="s">
        <v>131</v>
      </c>
      <c r="D19" s="1">
        <v>157</v>
      </c>
      <c r="E19" s="1">
        <v>157</v>
      </c>
    </row>
    <row r="20" spans="1:5" ht="70.5" customHeight="1">
      <c r="A20" s="4"/>
      <c r="B20" s="12" t="s">
        <v>36</v>
      </c>
      <c r="C20" s="15" t="s">
        <v>38</v>
      </c>
      <c r="D20" s="1">
        <v>754.6</v>
      </c>
      <c r="E20" s="1">
        <v>754.6</v>
      </c>
    </row>
    <row r="21" spans="1:5" ht="88.5" customHeight="1">
      <c r="A21" s="4"/>
      <c r="B21" s="12" t="s">
        <v>99</v>
      </c>
      <c r="C21" s="15" t="s">
        <v>100</v>
      </c>
      <c r="D21" s="1">
        <v>15233.4</v>
      </c>
      <c r="E21" s="1">
        <v>14680.21</v>
      </c>
    </row>
    <row r="22" spans="1:5" ht="161.25" customHeight="1">
      <c r="A22" s="4"/>
      <c r="B22" s="12" t="s">
        <v>13</v>
      </c>
      <c r="C22" s="15" t="s">
        <v>39</v>
      </c>
      <c r="D22" s="1">
        <v>2907</v>
      </c>
      <c r="E22" s="1">
        <v>2777.5</v>
      </c>
    </row>
    <row r="23" spans="1:5" ht="110.25" customHeight="1">
      <c r="A23" s="4"/>
      <c r="B23" s="12" t="s">
        <v>85</v>
      </c>
      <c r="C23" s="15" t="s">
        <v>86</v>
      </c>
      <c r="D23" s="1">
        <v>27542.7</v>
      </c>
      <c r="E23" s="1">
        <v>25283.200000000001</v>
      </c>
    </row>
    <row r="24" spans="1:5" ht="55.5" customHeight="1">
      <c r="A24" s="4"/>
      <c r="B24" s="12" t="s">
        <v>23</v>
      </c>
      <c r="C24" s="15" t="s">
        <v>40</v>
      </c>
      <c r="D24" s="1">
        <v>140.6</v>
      </c>
      <c r="E24" s="1">
        <v>140.6</v>
      </c>
    </row>
    <row r="25" spans="1:5" ht="84.75" customHeight="1">
      <c r="A25" s="4"/>
      <c r="B25" s="12" t="s">
        <v>27</v>
      </c>
      <c r="C25" s="15" t="s">
        <v>41</v>
      </c>
      <c r="D25" s="1">
        <v>47958.89</v>
      </c>
      <c r="E25" s="1">
        <v>38098.93</v>
      </c>
    </row>
    <row r="26" spans="1:5" ht="147" customHeight="1">
      <c r="A26" s="4"/>
      <c r="B26" s="12" t="s">
        <v>132</v>
      </c>
      <c r="C26" s="15" t="s">
        <v>133</v>
      </c>
      <c r="D26" s="1">
        <v>787.1</v>
      </c>
      <c r="E26" s="1">
        <v>764.9</v>
      </c>
    </row>
    <row r="27" spans="1:5" ht="243.75" customHeight="1">
      <c r="A27" s="4"/>
      <c r="B27" s="12" t="s">
        <v>28</v>
      </c>
      <c r="C27" s="15" t="s">
        <v>42</v>
      </c>
      <c r="D27" s="1">
        <v>132198.06</v>
      </c>
      <c r="E27" s="1">
        <v>132198.06</v>
      </c>
    </row>
    <row r="28" spans="1:5" ht="239.25" customHeight="1">
      <c r="A28" s="4"/>
      <c r="B28" s="12" t="s">
        <v>29</v>
      </c>
      <c r="C28" s="15" t="s">
        <v>43</v>
      </c>
      <c r="D28" s="1">
        <v>295109.42</v>
      </c>
      <c r="E28" s="1">
        <v>295109.42</v>
      </c>
    </row>
    <row r="29" spans="1:5" ht="252" customHeight="1">
      <c r="A29" s="4"/>
      <c r="B29" s="12" t="s">
        <v>30</v>
      </c>
      <c r="C29" s="15" t="s">
        <v>44</v>
      </c>
      <c r="D29" s="1">
        <v>77534.399999999994</v>
      </c>
      <c r="E29" s="1">
        <v>77534.399999999994</v>
      </c>
    </row>
    <row r="30" spans="1:5" ht="258.75" customHeight="1">
      <c r="A30" s="4"/>
      <c r="B30" s="12" t="s">
        <v>31</v>
      </c>
      <c r="C30" s="15" t="s">
        <v>45</v>
      </c>
      <c r="D30" s="1">
        <v>369715.4</v>
      </c>
      <c r="E30" s="1">
        <v>369715.4</v>
      </c>
    </row>
    <row r="31" spans="1:5" ht="134.25" customHeight="1">
      <c r="A31" s="4"/>
      <c r="B31" s="12" t="s">
        <v>12</v>
      </c>
      <c r="C31" s="15" t="s">
        <v>46</v>
      </c>
      <c r="D31" s="1">
        <v>76854.5</v>
      </c>
      <c r="E31" s="1">
        <v>76854.5</v>
      </c>
    </row>
    <row r="32" spans="1:5" ht="84.75" customHeight="1">
      <c r="A32" s="4"/>
      <c r="B32" s="12" t="s">
        <v>47</v>
      </c>
      <c r="C32" s="15" t="s">
        <v>69</v>
      </c>
      <c r="D32" s="1">
        <v>28739.45</v>
      </c>
      <c r="E32" s="1">
        <v>28693.919999999998</v>
      </c>
    </row>
    <row r="33" spans="1:5" ht="112.5" customHeight="1">
      <c r="A33" s="4"/>
      <c r="B33" s="12" t="s">
        <v>48</v>
      </c>
      <c r="C33" s="15" t="s">
        <v>70</v>
      </c>
      <c r="D33" s="1">
        <v>69361.009999999995</v>
      </c>
      <c r="E33" s="1">
        <v>66823.59</v>
      </c>
    </row>
    <row r="34" spans="1:5" ht="129.75" customHeight="1">
      <c r="A34" s="4"/>
      <c r="B34" s="12" t="s">
        <v>32</v>
      </c>
      <c r="C34" s="15" t="s">
        <v>49</v>
      </c>
      <c r="D34" s="1">
        <v>23982.1</v>
      </c>
      <c r="E34" s="1">
        <v>23468.7</v>
      </c>
    </row>
    <row r="35" spans="1:5" ht="88.5" customHeight="1">
      <c r="A35" s="4"/>
      <c r="B35" s="12" t="s">
        <v>71</v>
      </c>
      <c r="C35" s="15" t="s">
        <v>72</v>
      </c>
      <c r="D35" s="1">
        <v>1949.5</v>
      </c>
      <c r="E35" s="1">
        <v>1860.8</v>
      </c>
    </row>
    <row r="36" spans="1:5" ht="63.75" customHeight="1">
      <c r="A36" s="4"/>
      <c r="B36" s="12" t="s">
        <v>10</v>
      </c>
      <c r="C36" s="15" t="s">
        <v>50</v>
      </c>
      <c r="D36" s="1">
        <v>37.9</v>
      </c>
      <c r="E36" s="1">
        <v>37.9</v>
      </c>
    </row>
    <row r="37" spans="1:5" ht="114" customHeight="1">
      <c r="A37" s="4"/>
      <c r="B37" s="12" t="s">
        <v>87</v>
      </c>
      <c r="C37" s="15" t="s">
        <v>88</v>
      </c>
      <c r="D37" s="1">
        <v>611.54</v>
      </c>
      <c r="E37" s="1">
        <v>611.54</v>
      </c>
    </row>
    <row r="38" spans="1:5" ht="67.5" customHeight="1">
      <c r="A38" s="4"/>
      <c r="B38" s="12" t="s">
        <v>33</v>
      </c>
      <c r="C38" s="15" t="s">
        <v>51</v>
      </c>
      <c r="D38" s="1">
        <v>287.32</v>
      </c>
      <c r="E38" s="1">
        <v>287.32</v>
      </c>
    </row>
    <row r="39" spans="1:5" ht="151.5" customHeight="1">
      <c r="A39" s="4"/>
      <c r="B39" s="12" t="s">
        <v>15</v>
      </c>
      <c r="C39" s="15" t="s">
        <v>52</v>
      </c>
      <c r="D39" s="1">
        <v>7464.6</v>
      </c>
      <c r="E39" s="1">
        <v>7464.6</v>
      </c>
    </row>
    <row r="40" spans="1:5" ht="100.5" customHeight="1">
      <c r="A40" s="4"/>
      <c r="B40" s="12" t="s">
        <v>35</v>
      </c>
      <c r="C40" s="15" t="s">
        <v>53</v>
      </c>
      <c r="D40" s="1">
        <v>97.2</v>
      </c>
      <c r="E40" s="1">
        <v>97.2</v>
      </c>
    </row>
    <row r="41" spans="1:5" ht="91.5" customHeight="1">
      <c r="A41" s="4"/>
      <c r="B41" s="12" t="s">
        <v>16</v>
      </c>
      <c r="C41" s="15" t="s">
        <v>54</v>
      </c>
      <c r="D41" s="1">
        <v>1502.2</v>
      </c>
      <c r="E41" s="1">
        <v>1502.2</v>
      </c>
    </row>
    <row r="42" spans="1:5" ht="113.25" customHeight="1">
      <c r="A42" s="4"/>
      <c r="B42" s="12" t="s">
        <v>134</v>
      </c>
      <c r="C42" s="15" t="s">
        <v>135</v>
      </c>
      <c r="D42" s="1">
        <v>123735.9</v>
      </c>
      <c r="E42" s="1">
        <v>116496.83</v>
      </c>
    </row>
    <row r="43" spans="1:5" ht="115.5" customHeight="1">
      <c r="A43" s="4"/>
      <c r="B43" s="12" t="s">
        <v>101</v>
      </c>
      <c r="C43" s="15" t="s">
        <v>102</v>
      </c>
      <c r="D43" s="1">
        <v>74.099999999999994</v>
      </c>
      <c r="E43" s="1">
        <v>74</v>
      </c>
    </row>
    <row r="44" spans="1:5" ht="120.75" customHeight="1">
      <c r="A44" s="4"/>
      <c r="B44" s="12" t="s">
        <v>89</v>
      </c>
      <c r="C44" s="15" t="s">
        <v>90</v>
      </c>
      <c r="D44" s="1">
        <v>393.2</v>
      </c>
      <c r="E44" s="1">
        <v>393.2</v>
      </c>
    </row>
    <row r="45" spans="1:5" ht="56.25" customHeight="1">
      <c r="A45" s="4"/>
      <c r="B45" s="12" t="s">
        <v>103</v>
      </c>
      <c r="C45" s="10" t="s">
        <v>104</v>
      </c>
      <c r="D45" s="1">
        <v>303.92</v>
      </c>
      <c r="E45" s="3">
        <v>303.92</v>
      </c>
    </row>
    <row r="46" spans="1:5" ht="86.25" customHeight="1">
      <c r="A46" s="4"/>
      <c r="B46" s="12" t="s">
        <v>18</v>
      </c>
      <c r="C46" s="10" t="s">
        <v>55</v>
      </c>
      <c r="D46" s="1">
        <v>96.48</v>
      </c>
      <c r="E46" s="3">
        <v>96.48</v>
      </c>
    </row>
    <row r="47" spans="1:5" ht="72" customHeight="1">
      <c r="A47" s="4"/>
      <c r="B47" s="12" t="s">
        <v>17</v>
      </c>
      <c r="C47" s="10" t="s">
        <v>56</v>
      </c>
      <c r="D47" s="1">
        <v>30.1</v>
      </c>
      <c r="E47" s="3">
        <v>30.1</v>
      </c>
    </row>
    <row r="48" spans="1:5" ht="84" customHeight="1">
      <c r="A48" s="4"/>
      <c r="B48" s="12" t="s">
        <v>136</v>
      </c>
      <c r="C48" s="10" t="s">
        <v>137</v>
      </c>
      <c r="D48" s="1">
        <v>104.59</v>
      </c>
      <c r="E48" s="3">
        <v>104.59</v>
      </c>
    </row>
    <row r="49" spans="1:5" ht="99.75" customHeight="1">
      <c r="A49" s="4"/>
      <c r="B49" s="12" t="s">
        <v>9</v>
      </c>
      <c r="C49" s="10" t="s">
        <v>57</v>
      </c>
      <c r="D49" s="1">
        <v>1768.36</v>
      </c>
      <c r="E49" s="3">
        <v>889.35</v>
      </c>
    </row>
    <row r="50" spans="1:5" ht="68.25" customHeight="1">
      <c r="A50" s="4"/>
      <c r="B50" s="12" t="s">
        <v>11</v>
      </c>
      <c r="C50" s="10" t="s">
        <v>58</v>
      </c>
      <c r="D50" s="1">
        <v>1354.8</v>
      </c>
      <c r="E50" s="3">
        <v>1354.8</v>
      </c>
    </row>
    <row r="51" spans="1:5" ht="117" customHeight="1">
      <c r="A51" s="4"/>
      <c r="B51" s="12" t="s">
        <v>105</v>
      </c>
      <c r="C51" s="10" t="s">
        <v>106</v>
      </c>
      <c r="D51" s="1">
        <v>300</v>
      </c>
      <c r="E51" s="3">
        <v>300</v>
      </c>
    </row>
    <row r="52" spans="1:5" ht="88.5" customHeight="1">
      <c r="A52" s="4"/>
      <c r="B52" s="12" t="s">
        <v>107</v>
      </c>
      <c r="C52" s="10" t="s">
        <v>108</v>
      </c>
      <c r="D52" s="1">
        <v>1479.68</v>
      </c>
      <c r="E52" s="3">
        <v>1479.68</v>
      </c>
    </row>
    <row r="53" spans="1:5" ht="69.75" customHeight="1">
      <c r="A53" s="4"/>
      <c r="B53" s="12" t="s">
        <v>138</v>
      </c>
      <c r="C53" s="10" t="s">
        <v>139</v>
      </c>
      <c r="D53" s="1">
        <v>1004.72</v>
      </c>
      <c r="E53" s="3">
        <v>1004.72</v>
      </c>
    </row>
    <row r="54" spans="1:5" ht="120" customHeight="1">
      <c r="A54" s="4"/>
      <c r="B54" s="12" t="s">
        <v>14</v>
      </c>
      <c r="C54" s="15" t="s">
        <v>59</v>
      </c>
      <c r="D54" s="1">
        <v>2908.4</v>
      </c>
      <c r="E54" s="3">
        <v>2908.4</v>
      </c>
    </row>
    <row r="55" spans="1:5" ht="76.5" customHeight="1">
      <c r="A55" s="4"/>
      <c r="B55" s="17" t="s">
        <v>20</v>
      </c>
      <c r="C55" s="18" t="s">
        <v>60</v>
      </c>
      <c r="D55" s="19">
        <v>1529.01</v>
      </c>
      <c r="E55" s="19">
        <v>1529.01</v>
      </c>
    </row>
    <row r="56" spans="1:5" ht="84" customHeight="1">
      <c r="A56" s="4"/>
      <c r="B56" s="21" t="s">
        <v>109</v>
      </c>
      <c r="C56" s="18" t="s">
        <v>110</v>
      </c>
      <c r="D56" s="19">
        <v>22065</v>
      </c>
      <c r="E56" s="19">
        <v>22065</v>
      </c>
    </row>
    <row r="57" spans="1:5" ht="98.25" customHeight="1">
      <c r="A57" s="4"/>
      <c r="B57" s="20" t="s">
        <v>21</v>
      </c>
      <c r="C57" s="18" t="s">
        <v>61</v>
      </c>
      <c r="D57" s="19">
        <v>49325.63</v>
      </c>
      <c r="E57" s="19">
        <v>41344.769999999997</v>
      </c>
    </row>
    <row r="58" spans="1:5" ht="87.75" customHeight="1">
      <c r="A58" s="4"/>
      <c r="B58" s="21" t="s">
        <v>111</v>
      </c>
      <c r="C58" s="18" t="s">
        <v>112</v>
      </c>
      <c r="D58" s="19">
        <v>5000</v>
      </c>
      <c r="E58" s="19">
        <v>4750</v>
      </c>
    </row>
    <row r="59" spans="1:5" ht="130.5" customHeight="1">
      <c r="A59" s="4"/>
      <c r="B59" s="20" t="s">
        <v>91</v>
      </c>
      <c r="C59" s="18" t="s">
        <v>92</v>
      </c>
      <c r="D59" s="19">
        <v>1650.3</v>
      </c>
      <c r="E59" s="19">
        <v>1650.3</v>
      </c>
    </row>
    <row r="60" spans="1:5" ht="85.5" customHeight="1">
      <c r="A60" s="4"/>
      <c r="B60" s="21" t="s">
        <v>113</v>
      </c>
      <c r="C60" s="18" t="s">
        <v>114</v>
      </c>
      <c r="D60" s="19">
        <v>1500</v>
      </c>
      <c r="E60" s="19">
        <v>1500</v>
      </c>
    </row>
    <row r="61" spans="1:5" ht="144" customHeight="1">
      <c r="A61" s="4"/>
      <c r="B61" s="20" t="s">
        <v>140</v>
      </c>
      <c r="C61" s="18" t="s">
        <v>141</v>
      </c>
      <c r="D61" s="19">
        <v>347.5</v>
      </c>
      <c r="E61" s="19">
        <v>347.5</v>
      </c>
    </row>
    <row r="62" spans="1:5" ht="86.25" customHeight="1">
      <c r="A62" s="4"/>
      <c r="B62" s="20" t="s">
        <v>93</v>
      </c>
      <c r="C62" s="18" t="s">
        <v>62</v>
      </c>
      <c r="D62" s="19">
        <v>3240</v>
      </c>
      <c r="E62" s="19">
        <v>3240</v>
      </c>
    </row>
    <row r="63" spans="1:5" ht="105" customHeight="1">
      <c r="A63" s="4"/>
      <c r="B63" s="20" t="s">
        <v>25</v>
      </c>
      <c r="C63" s="18" t="s">
        <v>63</v>
      </c>
      <c r="D63" s="19">
        <v>26948.1</v>
      </c>
      <c r="E63" s="19">
        <v>26948.1</v>
      </c>
    </row>
    <row r="64" spans="1:5" ht="238.5" customHeight="1">
      <c r="A64" s="4"/>
      <c r="B64" s="21" t="s">
        <v>115</v>
      </c>
      <c r="C64" s="18" t="s">
        <v>116</v>
      </c>
      <c r="D64" s="19">
        <v>7310</v>
      </c>
      <c r="E64" s="19">
        <v>6872.34</v>
      </c>
    </row>
    <row r="65" spans="1:5" ht="100.5" customHeight="1">
      <c r="A65" s="4"/>
      <c r="B65" s="21" t="s">
        <v>64</v>
      </c>
      <c r="C65" s="18" t="s">
        <v>65</v>
      </c>
      <c r="D65" s="19">
        <v>1000</v>
      </c>
      <c r="E65" s="19">
        <v>1000</v>
      </c>
    </row>
    <row r="66" spans="1:5" ht="135.75" customHeight="1">
      <c r="A66" s="4"/>
      <c r="B66" s="20" t="s">
        <v>26</v>
      </c>
      <c r="C66" s="18" t="s">
        <v>94</v>
      </c>
      <c r="D66" s="19">
        <v>329.6</v>
      </c>
      <c r="E66" s="19">
        <v>329.6</v>
      </c>
    </row>
    <row r="67" spans="1:5" ht="104.25" customHeight="1">
      <c r="A67" s="4"/>
      <c r="B67" s="20" t="s">
        <v>117</v>
      </c>
      <c r="C67" s="18" t="s">
        <v>118</v>
      </c>
      <c r="D67" s="19">
        <v>283.7</v>
      </c>
      <c r="E67" s="19">
        <v>283.7</v>
      </c>
    </row>
    <row r="68" spans="1:5" ht="145.5" customHeight="1">
      <c r="A68" s="4"/>
      <c r="B68" s="20" t="s">
        <v>24</v>
      </c>
      <c r="C68" s="18" t="s">
        <v>66</v>
      </c>
      <c r="D68" s="19">
        <v>2116.8000000000002</v>
      </c>
      <c r="E68" s="19">
        <v>231.91</v>
      </c>
    </row>
    <row r="69" spans="1:5" ht="97.5" customHeight="1">
      <c r="A69" s="4"/>
      <c r="B69" s="20" t="s">
        <v>119</v>
      </c>
      <c r="C69" s="18" t="s">
        <v>120</v>
      </c>
      <c r="D69" s="19">
        <v>54407.97</v>
      </c>
      <c r="E69" s="19">
        <v>54407.97</v>
      </c>
    </row>
    <row r="70" spans="1:5" ht="148.5" customHeight="1">
      <c r="A70" s="4"/>
      <c r="B70" s="20" t="s">
        <v>142</v>
      </c>
      <c r="C70" s="18" t="s">
        <v>143</v>
      </c>
      <c r="D70" s="19">
        <v>18021.53</v>
      </c>
      <c r="E70" s="19">
        <v>15171.56</v>
      </c>
    </row>
    <row r="71" spans="1:5" ht="114.75" customHeight="1">
      <c r="A71" s="4"/>
      <c r="B71" s="21" t="s">
        <v>144</v>
      </c>
      <c r="C71" s="18" t="s">
        <v>145</v>
      </c>
      <c r="D71" s="19">
        <v>16872.23</v>
      </c>
      <c r="E71" s="19">
        <v>16872.23</v>
      </c>
    </row>
    <row r="72" spans="1:5" ht="129.75" customHeight="1">
      <c r="A72" s="4"/>
      <c r="B72" s="20" t="s">
        <v>121</v>
      </c>
      <c r="C72" s="18" t="s">
        <v>122</v>
      </c>
      <c r="D72" s="19">
        <v>7500</v>
      </c>
      <c r="E72" s="19">
        <v>7493.33</v>
      </c>
    </row>
    <row r="73" spans="1:5" ht="97.5" customHeight="1">
      <c r="A73" s="4"/>
      <c r="B73" s="21" t="s">
        <v>123</v>
      </c>
      <c r="C73" s="18" t="s">
        <v>124</v>
      </c>
      <c r="D73" s="19">
        <v>3000</v>
      </c>
      <c r="E73" s="19">
        <v>1904.77</v>
      </c>
    </row>
    <row r="74" spans="1:5" ht="93.75" customHeight="1">
      <c r="A74" s="4"/>
      <c r="B74" s="20" t="s">
        <v>146</v>
      </c>
      <c r="C74" s="18" t="s">
        <v>147</v>
      </c>
      <c r="D74" s="19">
        <v>20.12</v>
      </c>
      <c r="E74" s="19">
        <v>20.12</v>
      </c>
    </row>
    <row r="75" spans="1:5" ht="71.25" customHeight="1">
      <c r="A75" s="4"/>
      <c r="B75" s="20" t="s">
        <v>148</v>
      </c>
      <c r="C75" s="18" t="s">
        <v>149</v>
      </c>
      <c r="D75" s="19">
        <v>1815.6</v>
      </c>
      <c r="E75" s="19">
        <v>1815.6</v>
      </c>
    </row>
    <row r="76" spans="1:5" ht="106.5" customHeight="1">
      <c r="A76" s="4"/>
      <c r="B76" s="20" t="s">
        <v>125</v>
      </c>
      <c r="C76" s="18" t="s">
        <v>126</v>
      </c>
      <c r="D76" s="19">
        <v>16540.509999999998</v>
      </c>
      <c r="E76" s="19">
        <v>16458.689999999999</v>
      </c>
    </row>
    <row r="77" spans="1:5" ht="142.5" customHeight="1">
      <c r="A77" s="4"/>
      <c r="B77" s="21" t="s">
        <v>19</v>
      </c>
      <c r="C77" s="18" t="s">
        <v>67</v>
      </c>
      <c r="D77" s="19">
        <v>102</v>
      </c>
      <c r="E77" s="19">
        <v>79.66</v>
      </c>
    </row>
    <row r="78" spans="1:5" ht="193.5" hidden="1" customHeight="1">
      <c r="A78" s="4" t="s">
        <v>73</v>
      </c>
      <c r="B78" s="14"/>
      <c r="C78" s="2"/>
      <c r="D78" s="3"/>
      <c r="E78" s="3"/>
    </row>
    <row r="79" spans="1:5" ht="15.75" hidden="1" customHeight="1">
      <c r="A79" s="4" t="s">
        <v>74</v>
      </c>
      <c r="B79" s="14"/>
      <c r="C79" s="2"/>
      <c r="D79" s="3"/>
      <c r="E79" s="3"/>
    </row>
    <row r="80" spans="1:5" ht="16.5" customHeight="1">
      <c r="A80" s="11" t="s">
        <v>68</v>
      </c>
      <c r="B80" s="11"/>
      <c r="C80" s="7"/>
      <c r="D80" s="16">
        <v>2243321.8199999998</v>
      </c>
      <c r="E80" s="16">
        <f>SUM(E5:E79)</f>
        <v>2198022.6300000008</v>
      </c>
    </row>
    <row r="81" spans="1:5" ht="22.5" customHeight="1">
      <c r="D81" s="8"/>
      <c r="E81" s="8"/>
    </row>
    <row r="82" spans="1:5" ht="31.5" customHeight="1">
      <c r="A82" s="25" t="s">
        <v>157</v>
      </c>
      <c r="B82" s="25"/>
      <c r="D82" s="27" t="s">
        <v>151</v>
      </c>
      <c r="E82" s="27"/>
    </row>
    <row r="86" spans="1:5" ht="12.75" customHeight="1">
      <c r="A86" s="26" t="s">
        <v>75</v>
      </c>
      <c r="B86" s="26"/>
      <c r="C86" s="26"/>
      <c r="D86" s="26"/>
      <c r="E86" s="26"/>
    </row>
  </sheetData>
  <mergeCells count="5">
    <mergeCell ref="A1:E1"/>
    <mergeCell ref="A2:E2"/>
    <mergeCell ref="A82:B82"/>
    <mergeCell ref="A86:E86"/>
    <mergeCell ref="D82:E82"/>
  </mergeCells>
  <pageMargins left="0.98425196850393704" right="0.39370078740157483" top="0.39370078740157483" bottom="0" header="0.19685039370078741" footer="0.19685039370078741"/>
  <pageSetup paperSize="9" scale="86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2021-03-11T03:03:15Z</cp:lastPrinted>
  <dcterms:created xsi:type="dcterms:W3CDTF">2018-11-08T13:11:22Z</dcterms:created>
  <dcterms:modified xsi:type="dcterms:W3CDTF">2021-03-11T03:03:16Z</dcterms:modified>
</cp:coreProperties>
</file>