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7.03.2022" sheetId="1" r:id="rId1"/>
  </sheets>
  <definedNames>
    <definedName name="_xlnm.Print_Titles" localSheetId="0">'17.03.2022'!$4:$6</definedName>
    <definedName name="_xlnm.Print_Area" localSheetId="0">'17.03.2022'!$A$1:$AD$30</definedName>
  </definedNames>
  <calcPr fullCalcOnLoad="1"/>
</workbook>
</file>

<file path=xl/sharedStrings.xml><?xml version="1.0" encoding="utf-8"?>
<sst xmlns="http://schemas.openxmlformats.org/spreadsheetml/2006/main" count="131" uniqueCount="102">
  <si>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</si>
  <si>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</si>
  <si>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</si>
  <si>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</si>
  <si>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</si>
  <si>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</si>
  <si>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</si>
  <si>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</si>
  <si>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</si>
  <si>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</si>
  <si>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</si>
  <si>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</si>
  <si>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</si>
  <si>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</si>
  <si>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</si>
  <si>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</si>
  <si>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</si>
  <si>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</si>
  <si>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</si>
  <si>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</si>
  <si>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</si>
  <si>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</si>
  <si>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</si>
  <si>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</si>
  <si>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</si>
  <si>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</si>
  <si>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</si>
  <si>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</si>
  <si>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</si>
  <si>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</si>
  <si>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</si>
  <si>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</si>
  <si>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</si>
  <si>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</si>
  <si>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</si>
  <si>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</si>
  <si>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</si>
  <si>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</si>
  <si>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</si>
  <si>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</si>
  <si>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</si>
  <si>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</si>
  <si>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</si>
  <si>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</si>
  <si>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</si>
  <si>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</si>
  <si>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</si>
  <si>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</si>
  <si>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</si>
  <si>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</si>
  <si>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</si>
  <si>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</si>
  <si>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</si>
  <si>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</si>
  <si>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</si>
  <si>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</si>
  <si>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</si>
  <si>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</si>
  <si>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</si>
  <si>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</si>
  <si>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</si>
  <si>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</si>
  <si>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</si>
  <si>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</si>
  <si>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</si>
  <si>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</si>
  <si>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</si>
  <si>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</si>
  <si>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</si>
  <si>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</si>
  <si>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</si>
  <si>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</si>
  <si>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</si>
  <si>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</si>
  <si>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</si>
  <si>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</si>
  <si>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</si>
  <si>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</si>
  <si>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</si>
  <si>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</si>
  <si>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</si>
  <si>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</si>
  <si>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</si>
  <si>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</si>
  <si>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</si>
  <si>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</si>
  <si>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</si>
  <si>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</si>
  <si>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</si>
  <si>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</si>
  <si>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</si>
  <si>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</si>
  <si>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</si>
  <si>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</si>
  <si>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</si>
  <si>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</si>
  <si>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</si>
  <si>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</si>
  <si>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</si>
  <si>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</si>
  <si>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</si>
  <si>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24.03.2022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</si>
</sst>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vertical="center" wrapText="1"/>
    </xf>
    <xf numFmtId="0" fontId="31" fillId="33" borderId="12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B1">
      <pane ySplit="6" topLeftCell="A20" activePane="bottomLeft" state="frozen"/>
      <selection pane="topLeft" activeCell="A2" sqref="A2"/>
      <selection pane="bottomLeft" activeCell="E20" sqref="E20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26.25" customHeight="1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ht="15.75" thickBot="1">
      <c r="W3" s="33" t="s">
        <v>12</v>
      </c>
    </row>
    <row r="4" spans="1:31" ht="15" customHeight="1">
      <c r="A4" s="68" t="s">
        <v>46</v>
      </c>
      <c r="B4" s="70" t="s">
        <v>2</v>
      </c>
      <c r="C4" s="70" t="s">
        <v>3</v>
      </c>
      <c r="D4" s="72"/>
      <c r="E4" s="73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7"/>
      <c r="K4" s="77"/>
      <c r="L4" s="77"/>
      <c r="M4" s="77"/>
      <c r="N4" s="70" t="s">
        <v>92</v>
      </c>
      <c r="O4" s="77"/>
      <c r="P4" s="77"/>
      <c r="Q4" s="77"/>
      <c r="R4" s="77"/>
      <c r="S4" s="70" t="s">
        <v>48</v>
      </c>
      <c r="T4" s="77"/>
      <c r="U4" s="77"/>
      <c r="V4" s="77"/>
      <c r="W4" s="78"/>
      <c r="X4" s="59" t="s">
        <v>26</v>
      </c>
      <c r="Y4" s="60"/>
      <c r="Z4" s="60"/>
      <c r="AA4" s="60"/>
      <c r="AB4" s="61"/>
      <c r="AC4" s="34"/>
      <c r="AD4" s="35"/>
      <c r="AE4" s="65" t="s">
        <v>86</v>
      </c>
    </row>
    <row r="5" spans="1:31" ht="59.25" customHeight="1">
      <c r="A5" s="69"/>
      <c r="B5" s="71"/>
      <c r="C5" s="71"/>
      <c r="D5" s="71"/>
      <c r="E5" s="66"/>
      <c r="F5" s="79"/>
      <c r="G5" s="79"/>
      <c r="H5" s="79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85</v>
      </c>
      <c r="AE5" s="66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62" t="s">
        <v>11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62" t="s">
        <v>23</v>
      </c>
      <c r="B8" s="63"/>
      <c r="C8" s="63"/>
      <c r="D8" s="63"/>
      <c r="E8" s="63"/>
      <c r="F8" s="63"/>
      <c r="G8" s="63"/>
      <c r="H8" s="41"/>
      <c r="I8" s="11">
        <f aca="true" t="shared" si="0" ref="I8:V8">I11+I12+I14+I16</f>
        <v>133077865.31</v>
      </c>
      <c r="J8" s="11">
        <f t="shared" si="0"/>
        <v>121945094.83</v>
      </c>
      <c r="K8" s="11">
        <f t="shared" si="0"/>
        <v>7367633.92</v>
      </c>
      <c r="L8" s="11">
        <f t="shared" si="0"/>
        <v>3765136.5600000005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81" t="s">
        <v>5</v>
      </c>
      <c r="B9" s="81" t="s">
        <v>8</v>
      </c>
      <c r="C9" s="81" t="s">
        <v>45</v>
      </c>
      <c r="D9" s="52" t="s">
        <v>93</v>
      </c>
      <c r="E9" s="74" t="s">
        <v>50</v>
      </c>
      <c r="F9" s="75" t="s">
        <v>72</v>
      </c>
      <c r="G9" s="75" t="s">
        <v>95</v>
      </c>
      <c r="H9" s="8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81"/>
      <c r="B10" s="86"/>
      <c r="C10" s="82"/>
      <c r="D10" s="51" t="s">
        <v>94</v>
      </c>
      <c r="E10" s="74"/>
      <c r="F10" s="75"/>
      <c r="G10" s="75"/>
      <c r="H10" s="8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81"/>
      <c r="B11" s="86"/>
      <c r="C11" s="8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>
      <c r="A12" s="81"/>
      <c r="B12" s="29" t="s">
        <v>65</v>
      </c>
      <c r="C12" s="52" t="s">
        <v>45</v>
      </c>
      <c r="D12" s="57" t="s">
        <v>97</v>
      </c>
      <c r="E12" s="29" t="s">
        <v>50</v>
      </c>
      <c r="F12" s="13" t="s">
        <v>73</v>
      </c>
      <c r="G12" s="29"/>
      <c r="H12" s="29" t="s">
        <v>16</v>
      </c>
      <c r="I12" s="54">
        <f>J12+K12+L12</f>
        <v>505050</v>
      </c>
      <c r="J12" s="46"/>
      <c r="K12" s="46"/>
      <c r="L12" s="46">
        <v>505050</v>
      </c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505050</v>
      </c>
      <c r="Y12" s="3">
        <f>J12-T12</f>
        <v>0</v>
      </c>
      <c r="Z12" s="3">
        <f>K12-U12</f>
        <v>0</v>
      </c>
      <c r="AA12" s="3">
        <f>L12-V12</f>
        <v>505050</v>
      </c>
      <c r="AB12" s="3"/>
      <c r="AC12" s="14" t="s">
        <v>28</v>
      </c>
      <c r="AD12" s="3">
        <f t="shared" si="3"/>
        <v>0</v>
      </c>
      <c r="AE12" s="12"/>
    </row>
    <row r="13" spans="1:31" s="5" customFormat="1" ht="12.75">
      <c r="A13" s="81"/>
      <c r="B13" s="30"/>
      <c r="C13" s="30"/>
      <c r="D13" s="6" t="s">
        <v>13</v>
      </c>
      <c r="E13" s="7"/>
      <c r="F13" s="6"/>
      <c r="G13" s="6"/>
      <c r="H13" s="6"/>
      <c r="I13" s="15">
        <f>I12</f>
        <v>505050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505050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>
        <f t="shared" si="3"/>
        <v>0</v>
      </c>
      <c r="AE13" s="12"/>
    </row>
    <row r="14" spans="1:32" s="5" customFormat="1" ht="182.25" customHeight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/>
      <c r="H14" s="30" t="s">
        <v>21</v>
      </c>
      <c r="I14" s="16">
        <f>J14+K14+L14</f>
        <v>949549.98</v>
      </c>
      <c r="J14" s="16"/>
      <c r="K14" s="16">
        <v>949549.98</v>
      </c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949549.98</v>
      </c>
      <c r="Y14" s="3">
        <f>J14-T14</f>
        <v>0</v>
      </c>
      <c r="Z14" s="3">
        <f>K14-U14</f>
        <v>949549.98</v>
      </c>
      <c r="AA14" s="3">
        <f>L14-V14</f>
        <v>0</v>
      </c>
      <c r="AB14" s="3"/>
      <c r="AC14" s="17" t="s">
        <v>27</v>
      </c>
      <c r="AD14" s="3">
        <f t="shared" si="3"/>
        <v>0</v>
      </c>
      <c r="AE14" s="12"/>
      <c r="AF14" s="18"/>
    </row>
    <row r="15" spans="1:32" s="5" customFormat="1" ht="12.75">
      <c r="A15" s="74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81376481.28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998981.28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74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96</v>
      </c>
      <c r="G16" s="56" t="s">
        <v>100</v>
      </c>
      <c r="H16" s="30" t="s">
        <v>16</v>
      </c>
      <c r="I16" s="46">
        <f>J16+K16+L16</f>
        <v>81376481.28</v>
      </c>
      <c r="J16" s="46">
        <v>76358700</v>
      </c>
      <c r="K16" s="46">
        <v>4018800</v>
      </c>
      <c r="L16" s="46">
        <v>998981.28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76" t="s">
        <v>24</v>
      </c>
      <c r="B17" s="76"/>
      <c r="C17" s="76"/>
      <c r="D17" s="76"/>
      <c r="E17" s="76"/>
      <c r="F17" s="76"/>
      <c r="G17" s="76"/>
      <c r="H17" s="30"/>
      <c r="I17" s="15">
        <f>I18+I19+I20</f>
        <v>25114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25114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83" t="s">
        <v>6</v>
      </c>
      <c r="B18" s="30" t="s">
        <v>9</v>
      </c>
      <c r="C18" s="30" t="s">
        <v>59</v>
      </c>
      <c r="D18" s="58" t="s">
        <v>98</v>
      </c>
      <c r="E18" s="30" t="s">
        <v>52</v>
      </c>
      <c r="F18" s="13" t="s">
        <v>74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84"/>
      <c r="B19" s="30" t="s">
        <v>60</v>
      </c>
      <c r="C19" s="30" t="s">
        <v>79</v>
      </c>
      <c r="D19" s="58" t="s">
        <v>99</v>
      </c>
      <c r="E19" s="30" t="s">
        <v>52</v>
      </c>
      <c r="F19" s="13" t="s">
        <v>75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85"/>
      <c r="B20" s="30" t="s">
        <v>71</v>
      </c>
      <c r="C20" s="30" t="s">
        <v>62</v>
      </c>
      <c r="D20" s="30" t="s">
        <v>84</v>
      </c>
      <c r="E20" s="30" t="s">
        <v>54</v>
      </c>
      <c r="F20" s="13" t="s">
        <v>63</v>
      </c>
      <c r="G20" s="13"/>
      <c r="H20" s="30" t="s">
        <v>22</v>
      </c>
      <c r="I20" s="16">
        <f>J20+K20+L20</f>
        <v>12334</v>
      </c>
      <c r="J20" s="16"/>
      <c r="K20" s="16"/>
      <c r="L20" s="16">
        <v>12334</v>
      </c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>
        <f t="shared" si="3"/>
        <v>0</v>
      </c>
      <c r="AE20" s="12"/>
    </row>
    <row r="21" spans="1:31" s="5" customFormat="1" ht="18.75">
      <c r="A21" s="76" t="s">
        <v>38</v>
      </c>
      <c r="B21" s="76"/>
      <c r="C21" s="76"/>
      <c r="D21" s="76"/>
      <c r="E21" s="76"/>
      <c r="F21" s="76"/>
      <c r="G21" s="76"/>
      <c r="H21" s="76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81</v>
      </c>
      <c r="E23" s="30" t="s">
        <v>53</v>
      </c>
      <c r="F23" s="13" t="s">
        <v>78</v>
      </c>
      <c r="G23" s="13"/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 thickBot="1">
      <c r="A24" s="49" t="s">
        <v>87</v>
      </c>
      <c r="B24" s="20" t="s">
        <v>88</v>
      </c>
      <c r="C24" s="49" t="s">
        <v>89</v>
      </c>
      <c r="D24" s="49" t="s">
        <v>89</v>
      </c>
      <c r="E24" s="49" t="s">
        <v>53</v>
      </c>
      <c r="F24" s="53" t="s">
        <v>90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 hidden="1">
      <c r="A25" s="76" t="s">
        <v>36</v>
      </c>
      <c r="B25" s="76"/>
      <c r="C25" s="76"/>
      <c r="D25" s="76"/>
      <c r="E25" s="76"/>
      <c r="F25" s="76"/>
      <c r="G25" s="76"/>
      <c r="H25" s="76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 hidden="1">
      <c r="A26" s="30" t="s">
        <v>34</v>
      </c>
      <c r="B26" s="30" t="s">
        <v>76</v>
      </c>
      <c r="C26" s="30" t="s">
        <v>83</v>
      </c>
      <c r="D26" s="30" t="s">
        <v>82</v>
      </c>
      <c r="E26" s="30" t="s">
        <v>54</v>
      </c>
      <c r="F26" s="21" t="s">
        <v>77</v>
      </c>
      <c r="G26" s="13" t="s">
        <v>35</v>
      </c>
      <c r="H26" s="30" t="s">
        <v>80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hidden="1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80" t="s">
        <v>44</v>
      </c>
      <c r="B28" s="80"/>
      <c r="C28" s="80"/>
      <c r="D28" s="80"/>
      <c r="E28" s="80"/>
      <c r="F28" s="80"/>
      <c r="G28" s="80"/>
      <c r="H28" s="80"/>
      <c r="I28" s="24">
        <f aca="true" t="shared" si="14" ref="I28:V28">I8+I17+I21+I25</f>
        <v>133116619.31</v>
      </c>
      <c r="J28" s="24">
        <f t="shared" si="14"/>
        <v>121945094.83</v>
      </c>
      <c r="K28" s="24">
        <f t="shared" si="14"/>
        <v>7367633.92</v>
      </c>
      <c r="L28" s="24">
        <f t="shared" si="14"/>
        <v>3803890.5600000005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2022-03-24T05:37:31Z</dcterms:modified>
  <cp:category/>
  <cp:version/>
  <cp:contentType/>
  <cp:contentStatus/>
</cp:coreProperties>
</file>