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расходов'!$4:$5</definedName>
    <definedName name="LAST_CELL" localSheetId="0">'Роспись расходов'!$F$44</definedName>
    <definedName name="_xlnm.Print_Titles" localSheetId="0">'Роспись расходов'!$4:$5</definedName>
    <definedName name="_xlnm.Print_Area" localSheetId="0">'Роспись расходов'!$A$1:$E$73</definedName>
  </definedNames>
  <calcPr calcId="125725"/>
</workbook>
</file>

<file path=xl/calcChain.xml><?xml version="1.0" encoding="utf-8"?>
<calcChain xmlns="http://schemas.openxmlformats.org/spreadsheetml/2006/main">
  <c r="D75" i="1"/>
  <c r="D15"/>
  <c r="E73"/>
  <c r="E75" s="1"/>
  <c r="D14"/>
  <c r="D12"/>
  <c r="D11"/>
  <c r="D73" l="1"/>
</calcChain>
</file>

<file path=xl/sharedStrings.xml><?xml version="1.0" encoding="utf-8"?>
<sst xmlns="http://schemas.openxmlformats.org/spreadsheetml/2006/main" count="203" uniqueCount="198">
  <si>
    <t>5</t>
  </si>
  <si>
    <t>№ п/п</t>
  </si>
  <si>
    <t>1</t>
  </si>
  <si>
    <t>Наименование показателя</t>
  </si>
  <si>
    <t>2</t>
  </si>
  <si>
    <t>КЦСР</t>
  </si>
  <si>
    <t>3</t>
  </si>
  <si>
    <t>4</t>
  </si>
  <si>
    <t>6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</si>
  <si>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"Социальная поддержка семей, имеющих детей" муниципальной программы "Система социальной защиты граждан города Минусинска"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</si>
  <si>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в рамках подпрограммы "Обеспечение реализации муниципальной программы и прочие мероприятия" муниципальной программы города Минусинска "Система социальной защиты граждан города Минусинска"</t>
  </si>
  <si>
    <t>0390075700</t>
  </si>
  <si>
    <t>7</t>
  </si>
  <si>
    <t>8</t>
  </si>
  <si>
    <t>0510075180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</si>
  <si>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</si>
  <si>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9</t>
  </si>
  <si>
    <t>10</t>
  </si>
  <si>
    <t>0510075550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</si>
  <si>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</si>
  <si>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11</t>
  </si>
  <si>
    <t>12</t>
  </si>
  <si>
    <t>0710074560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</si>
  <si>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</si>
  <si>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13</t>
  </si>
  <si>
    <t>14</t>
  </si>
  <si>
    <t>10100R0820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</si>
  <si>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</si>
  <si>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15</t>
  </si>
  <si>
    <t>16</t>
  </si>
  <si>
    <t>1310074080</t>
  </si>
  <si>
    <t>17</t>
  </si>
  <si>
    <t>18</t>
  </si>
  <si>
    <t>1310075540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</si>
  <si>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</si>
  <si>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19</t>
  </si>
  <si>
    <t>20</t>
  </si>
  <si>
    <t>1310075560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</si>
  <si>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</si>
  <si>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21</t>
  </si>
  <si>
    <t>22</t>
  </si>
  <si>
    <t>1310075880</t>
  </si>
  <si>
    <t>23</t>
  </si>
  <si>
    <t>24</t>
  </si>
  <si>
    <t>1320074090</t>
  </si>
  <si>
    <t>25</t>
  </si>
  <si>
    <t>26</t>
  </si>
  <si>
    <t>1320075640</t>
  </si>
  <si>
    <t>27</t>
  </si>
  <si>
    <t>28</t>
  </si>
  <si>
    <t>1320075660</t>
  </si>
  <si>
    <t>1320076490</t>
  </si>
  <si>
    <t>1330073970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</si>
  <si>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</si>
  <si>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1330076490</t>
  </si>
  <si>
    <t>1340075520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</si>
  <si>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</si>
  <si>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1610075190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</si>
  <si>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"Архивное дело города Минусинска" муниципальной программы "Развитие архивного дела в городе Минусинске"</t>
  </si>
  <si>
    <t>8320074290</t>
  </si>
  <si>
    <t>8330076040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</si>
  <si>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</si>
  <si>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8340075140</t>
  </si>
  <si>
    <t>8350051200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</si>
  <si>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</si>
  <si>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</si>
  <si>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ВСЕГО:</t>
  </si>
  <si>
    <t xml:space="preserve">Средства на повышение размеров оплаты труда работников бюджетной сферы Красноярского края с 1 января 2018 года на 4 процента 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</si>
  <si>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</si>
  <si>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</si>
  <si>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Субсидии на повышения размеров оплаты труда специалистов по работе с молодежью, методистов муниципальных молодежных центров</t>
  </si>
  <si>
    <t>Региональные выплаты и выплаты, обеспечивающее уровень заработной платы работников бюджетной сферы не ниже размера минимальной заработной платы (минимального размера оплаты труда)</t>
  </si>
  <si>
    <t xml:space="preserve">Средства частичное финансирование (возмещение) расходов на персональные выплаты, устанавливаемые в целях повышения оплаты труда молодым специалистам, на персональные выплаты, устанавливаемые с учетом опыта работы при наличии ученой степени, почетного звания, нагрудного знака (значка)
</t>
  </si>
  <si>
    <t>Средства на частичное финансирование (возмещение) расходов на повышение размеров оплаты труда отдельным категориям работников бдюджетной сферы Красноярского края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</si>
  <si>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</t>
  </si>
  <si>
    <t>Поддержка отрасли культуры в рамках подпрограммы в рамках подпрограммы "Культурное наследие" муниципальной программы "Культура города Минусинска"</t>
  </si>
  <si>
    <t>02100R5190</t>
  </si>
  <si>
    <t>Средства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"Искусство и народное творчество" муниципальной программы "Культура города Минусинска"</t>
  </si>
  <si>
    <t>0220074810</t>
  </si>
  <si>
    <t>Средства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условий реализации программы и прочие мероприятия» муниципальной программы «Культура города Минусинска»</t>
  </si>
  <si>
    <t>0230074490</t>
  </si>
  <si>
    <t>Средства на организацию туристско-рекриационных зон в рамках подпрограммы "Обеспечение условий реализации программы и прочие мероприятия" муниципальной программы "Культура города Минусинска"</t>
  </si>
  <si>
    <t>0230074800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</si>
  <si>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</si>
  <si>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0310075710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</si>
  <si>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</si>
  <si>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0340074130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</si>
  <si>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</si>
  <si>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0410073950</t>
  </si>
  <si>
    <t>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</si>
  <si>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0410075080</t>
  </si>
  <si>
    <t>Реконструкция искусственных дорожных сооружений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</si>
  <si>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0410076420</t>
  </si>
  <si>
    <t>Осуществление дорожной деятельности с привлечением внебюджетных источников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</si>
  <si>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0410076430</t>
  </si>
  <si>
    <t>Реализация мероприятий, направленных на повышение безопасности дорожного движения,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</si>
  <si>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0430074920</t>
  </si>
  <si>
    <t>Обеспечение первичных мер пожарной безопасности в рамках подпрограммы "Жизнедеятельность города" муниципальной программы "Обеспечение жизнедеятельности территории"</t>
  </si>
  <si>
    <t>0510074120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</si>
  <si>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"Обеспечение градостроительной деятельности" муниципальной программы "Обеспечение жизнедеятельности территории"</t>
  </si>
  <si>
    <t>0520074660</t>
  </si>
  <si>
    <t>Расходы на развитие системы патриотического воспитания в рамках деятельности муниципальных молодежных центров в рамках подпрограммы «Патриотическое воспитание молодежи города Минусинска» муниципальной программы «Молодежь Минусинска»</t>
  </si>
  <si>
    <t>0720074540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</si>
  <si>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</si>
  <si>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07300R4970</t>
  </si>
  <si>
    <t>Расходы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</si>
  <si>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0810074180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</si>
  <si>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муниципальной программы «Физическая культура и спорт в муниципальном образовании город Минусинск»</t>
  </si>
  <si>
    <t>0810074370</t>
  </si>
  <si>
    <t>Компенсация расходов муниципальных спортивных школ, подготовивших спортсмена, ставшего членом спортивной сборной края, согласно статье 15 Закона края от 21 декабря 2010 года № 11-5566 "О физической культуре и спорте в Красноярском крае"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</si>
  <si>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0820026540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</si>
  <si>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</si>
  <si>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0820074360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</si>
  <si>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предоставления новых муниципальных услуг, повышения их качества, в рамках подпрограммы "Развитие инфраструктуры муниципального образования город Минусинск" муниципальной программы "Эффективное управление муниципальным имуществом города Минусинска"</t>
  </si>
  <si>
    <t>1030078400</t>
  </si>
  <si>
    <t>Субсидии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</si>
  <si>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1120076070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</si>
  <si>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дошкольного образования" муниципальной программы "Развитие образования города Минусинска"</t>
  </si>
  <si>
    <t>1310073980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</si>
  <si>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</si>
  <si>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1320073980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</si>
  <si>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</si>
  <si>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1320075620</t>
  </si>
  <si>
    <t>Расходы на развитие инфраструктуры общеобразовательных организаций в рамках подпрограммы "Развитие общего образования" муниципальной программы "Развитие образования города Минусинска"</t>
  </si>
  <si>
    <t>1320075630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</si>
  <si>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предоставления новых муниципальных услуг, повышения их качества, в рамках подпрограммы "Развитие общего образования" муниципальной программы "Развитие образования города Минусинска"</t>
  </si>
  <si>
    <t>1320078400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</si>
  <si>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</si>
  <si>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1330075530</t>
  </si>
  <si>
    <t>Софинансирование муниципальных программ формирования современной городской среды в рамках мероприятия "Благоустройство дворовых территорий многоквартирных домов" муниципальной программы "Формирование современной городской среды" на 2018-2022 годы</t>
  </si>
  <si>
    <t>20100R5550</t>
  </si>
  <si>
    <t>Софинансирование муниципальных программ формирования современной городской среды в рамках мероприятия "Благоустройство общественных территорий" муниципальной программы "Формирование современной городской среды" на 2018-2022 годы</t>
  </si>
  <si>
    <t>20200R5550</t>
  </si>
  <si>
    <t>Софинансирование мероприятий по поддержке обустройства мест массового отдыха населения (городских парков) в рамках мероприятия "Устройство фонтана в парковой зоне в районе пересечения ул. Кравченко - ул. Гоголя - ул. Штабная - ул. Октябрьская" муниципальной программы "Формирование современной городской среды" на 2018-2022 годы</t>
  </si>
  <si>
    <t>20400R5600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</si>
  <si>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«Искусство и народное творчество» муниципальной программы «Культура города Минусинска»</t>
  </si>
  <si>
    <t>0120006400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</si>
  <si>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 муниципальной программы города Минусинска "Система социальной защиты граждан города Минусинска"</t>
  </si>
  <si>
    <t>0140001510</t>
  </si>
  <si>
    <t>0150075130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</si>
  <si>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"Субвенция бюджетам муниципальных образований на реализацию временных мер поддержки населения в целях обеспечения доступности коммунальных услуг"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</si>
  <si>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</si>
  <si>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</si>
  <si>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</si>
  <si>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образования" муниципальной программы "Развитие образования города Минусинска"</t>
  </si>
  <si>
    <t>Обеспечение питанием детей, обучающихся в муниципальных и частных общеобразовательных организациях, реализующих основные общеобразовательные программы, без взимания платы (в соответствии с Законом края от 27 декабря 2005 года № 17- 4377), в рамках подпрограммы "Развитие общего образования" муниципальной программы "Развитие образования города Минусинска"</t>
  </si>
  <si>
    <t>Осуществление государственных полномочий по обеспечению отдыха и оздоровления детей в рамках подпрограммы "Развитие общего образования" муниципальной программы "Развитие образования города Минусинска"</t>
  </si>
  <si>
    <t>Осуществление государственных полномочий по обеспечению отдыха и оздоровления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</si>
  <si>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Администрации города Минусинска</t>
  </si>
  <si>
    <t>Государственные полномочия по созданию и обеспечению деятельности административных комиссий в рамках непрограммных расходов Администрации города Минусинска</t>
  </si>
  <si>
    <t xml:space="preserve">Дотации на выравнивание бюджетной обеспеченности муниципальных районов (городских округов) из регионального фонда финансовой поддержки </t>
  </si>
  <si>
    <t xml:space="preserve">Дотации на выравнивание бюджетной обеспеченности поселений </t>
  </si>
  <si>
    <t>Дотации на поддержку мер по обеспечению сбалансированности бюджетов</t>
  </si>
  <si>
    <t>0220021380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</si>
  <si>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</si>
  <si>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</si>
  <si>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</si>
  <si>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</si>
  <si>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</si>
  <si>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</si>
  <si>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</si>
  <si>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</si>
  <si>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</si>
  <si>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</si>
  <si>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</si>
  <si>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</si>
  <si>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</si>
  <si>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</si>
  <si>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</si>
  <si>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</si>
  <si>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</si>
  <si>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</si>
  <si>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</si>
  <si>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</si>
  <si>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</si>
  <si>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</si>
  <si>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</si>
  <si>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</si>
  <si>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</si>
  <si>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</si>
  <si>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</si>
  <si>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</si>
  <si>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</si>
  <si>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</si>
  <si>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</si>
  <si>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</si>
  <si>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</si>
  <si>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</si>
  <si>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</si>
  <si>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</si>
  <si>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</si>
  <si>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</si>
  <si>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</si>
  <si>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Предусмотрено в бюджете на 2018 год</t>
  </si>
  <si>
    <t>Исполнено на 01.01.2019 г.</t>
  </si>
  <si>
    <t>(тыс. рублей)</t>
  </si>
  <si>
    <t xml:space="preserve">Отчет об исполнении дотаций, субвенций, субсидий и иных межбюджетных трансфертов, получаемых из других бюджетов бюджетной системы Российской Федерации в 2018 году </t>
  </si>
  <si>
    <t>68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</si>
</sst>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5">
    <font>
      <sz val="10"/>
      <name val="Arial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vertical="center"/>
    </xf>
    <xf numFmtId="0" fontId="3" fillId="0" borderId="0" xfId="0" applyFont="1"/>
    <xf numFmtId="0" fontId="3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/>
    <xf numFmtId="49" fontId="3" fillId="0" borderId="1" xfId="0" applyNumberFormat="1" applyFont="1" applyBorder="1" applyAlignment="1" applyProtection="1">
      <alignment horizontal="center" vertical="top" wrapText="1"/>
    </xf>
    <xf numFmtId="164" fontId="3" fillId="0" borderId="1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164" fontId="3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Font="1" applyBorder="1"/>
    <xf numFmtId="4" fontId="2" fillId="0" borderId="1" xfId="0" applyNumberFormat="1" applyFont="1" applyBorder="1"/>
    <xf numFmtId="2" fontId="3" fillId="0" borderId="0" xfId="0" applyNumberFormat="1" applyFont="1"/>
    <xf numFmtId="0" fontId="3" fillId="0" borderId="1" xfId="0" applyNumberFormat="1" applyFont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/>
    </xf>
    <xf numFmtId="0" fontId="3" fillId="0" borderId="4" xfId="0" applyFont="1" applyFill="1" applyBorder="1" applyAlignment="1">
      <alignment horizontal="right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view="pageBreakPreview" zoomScaleNormal="100" zoomScaleSheetLayoutView="100" workbookViewId="0">
      <selection activeCell="M72" sqref="M72"/>
    </sheetView>
  </sheetViews>
  <sheetFormatPr defaultRowHeight="12.75" customHeight="1"/>
  <cols>
    <col min="1" max="1" width="5.5703125" style="3" customWidth="1"/>
    <col min="2" max="2" width="62.5703125" style="3" customWidth="1"/>
    <col min="3" max="3" width="20.7109375" style="3" hidden="1" customWidth="1"/>
    <col min="4" max="5" width="15.7109375" style="3" customWidth="1"/>
    <col min="6" max="6" width="8.85546875" style="3" customWidth="1"/>
    <col min="7" max="16384" width="9.140625" style="3"/>
  </cols>
  <sheetData>
    <row r="1" spans="1:6" ht="57" customHeight="1">
      <c r="A1" s="37" t="s">
        <v>196</v>
      </c>
      <c r="B1" s="37"/>
      <c r="C1" s="37"/>
      <c r="D1" s="37"/>
      <c r="E1" s="37"/>
    </row>
    <row r="2" spans="1:6" ht="15.75" customHeight="1">
      <c r="A2" s="38"/>
      <c r="B2" s="38"/>
      <c r="C2" s="4"/>
      <c r="D2" s="2"/>
      <c r="E2" s="2"/>
    </row>
    <row r="3" spans="1:6" ht="13.5" customHeight="1">
      <c r="A3" s="39" t="s">
        <v>195</v>
      </c>
      <c r="B3" s="39"/>
      <c r="C3" s="39"/>
      <c r="D3" s="39"/>
      <c r="E3" s="39"/>
    </row>
    <row r="4" spans="1:6" ht="62.25" customHeight="1">
      <c r="A4" s="36" t="s">
        <v>1</v>
      </c>
      <c r="B4" s="36" t="s">
        <v>3</v>
      </c>
      <c r="C4" s="36" t="s">
        <v>5</v>
      </c>
      <c r="D4" s="35" t="s">
        <v>193</v>
      </c>
      <c r="E4" s="35" t="s">
        <v>194</v>
      </c>
      <c r="F4" s="5"/>
    </row>
    <row r="5" spans="1:6" ht="15.75">
      <c r="A5" s="11" t="s">
        <v>2</v>
      </c>
      <c r="B5" s="11" t="s">
        <v>4</v>
      </c>
      <c r="C5" s="11" t="s">
        <v>6</v>
      </c>
      <c r="D5" s="11" t="s">
        <v>6</v>
      </c>
      <c r="E5" s="11" t="s">
        <v>7</v>
      </c>
      <c r="F5" s="5"/>
    </row>
    <row r="6" spans="1:6" ht="50.25" customHeight="1">
      <c r="A6" s="11" t="s">
        <v>2</v>
      </c>
      <c r="B6" s="1" t="s">
        <v>150</v>
      </c>
      <c r="C6" s="6"/>
      <c r="D6" s="12">
        <v>266811.90000000002</v>
      </c>
      <c r="E6" s="12">
        <v>266811.90000000002</v>
      </c>
      <c r="F6" s="7"/>
    </row>
    <row r="7" spans="1:6" ht="31.5">
      <c r="A7" s="11" t="s">
        <v>4</v>
      </c>
      <c r="B7" s="1" t="s">
        <v>151</v>
      </c>
      <c r="C7" s="6"/>
      <c r="D7" s="12">
        <v>13198.1</v>
      </c>
      <c r="E7" s="31">
        <v>13198.1</v>
      </c>
      <c r="F7" s="7"/>
    </row>
    <row r="8" spans="1:6" ht="36.75" customHeight="1">
      <c r="A8" s="11" t="s">
        <v>6</v>
      </c>
      <c r="B8" s="1" t="s">
        <v>152</v>
      </c>
      <c r="C8" s="6"/>
      <c r="D8" s="12">
        <v>57925.9</v>
      </c>
      <c r="E8" s="12">
        <v>57925.9</v>
      </c>
      <c r="F8" s="7"/>
    </row>
    <row r="9" spans="1:6" ht="62.25" customHeight="1">
      <c r="A9" s="11" t="s">
        <v>7</v>
      </c>
      <c r="B9" s="18" t="s">
        <v>74</v>
      </c>
      <c r="C9" s="14"/>
      <c r="D9" s="15">
        <v>28118.2</v>
      </c>
      <c r="E9" s="15">
        <v>28118.2</v>
      </c>
      <c r="F9" s="7"/>
    </row>
    <row r="10" spans="1:6" ht="50.25" customHeight="1">
      <c r="A10" s="11" t="s">
        <v>0</v>
      </c>
      <c r="B10" s="13" t="s">
        <v>67</v>
      </c>
      <c r="C10" s="14"/>
      <c r="D10" s="15">
        <v>16061.3</v>
      </c>
      <c r="E10" s="15">
        <v>16061.3</v>
      </c>
      <c r="F10" s="7"/>
    </row>
    <row r="11" spans="1:6" ht="126" customHeight="1">
      <c r="A11" s="11" t="s">
        <v>8</v>
      </c>
      <c r="B11" s="13" t="s">
        <v>68</v>
      </c>
      <c r="C11" s="14"/>
      <c r="D11" s="15">
        <f>5286.5+1648.5</f>
        <v>6935</v>
      </c>
      <c r="E11" s="15">
        <v>6935</v>
      </c>
    </row>
    <row r="12" spans="1:6" ht="55.5" customHeight="1">
      <c r="A12" s="11" t="s">
        <v>12</v>
      </c>
      <c r="B12" s="13" t="s">
        <v>69</v>
      </c>
      <c r="C12" s="14"/>
      <c r="D12" s="15">
        <f>11097.4+3561.3</f>
        <v>14658.7</v>
      </c>
      <c r="E12" s="15">
        <v>14658.7</v>
      </c>
    </row>
    <row r="13" spans="1:6" ht="46.5" customHeight="1">
      <c r="A13" s="11" t="s">
        <v>13</v>
      </c>
      <c r="B13" s="16" t="s">
        <v>70</v>
      </c>
      <c r="C13" s="14"/>
      <c r="D13" s="15">
        <v>966</v>
      </c>
      <c r="E13" s="15">
        <v>966</v>
      </c>
    </row>
    <row r="14" spans="1:6" ht="69.75" customHeight="1">
      <c r="A14" s="11" t="s">
        <v>16</v>
      </c>
      <c r="B14" s="17" t="s">
        <v>71</v>
      </c>
      <c r="C14" s="14"/>
      <c r="D14" s="15">
        <f>2245+23749.5</f>
        <v>25994.5</v>
      </c>
      <c r="E14" s="15">
        <v>25994.5</v>
      </c>
    </row>
    <row r="15" spans="1:6" s="30" customFormat="1" ht="96.75" customHeight="1">
      <c r="A15" s="11" t="s">
        <v>17</v>
      </c>
      <c r="B15" s="17" t="s">
        <v>72</v>
      </c>
      <c r="C15" s="14"/>
      <c r="D15" s="15">
        <f>1614.9+301</f>
        <v>1915.9</v>
      </c>
      <c r="E15" s="15">
        <v>1915.9</v>
      </c>
    </row>
    <row r="16" spans="1:6" ht="66" customHeight="1">
      <c r="A16" s="11" t="s">
        <v>20</v>
      </c>
      <c r="B16" s="17" t="s">
        <v>73</v>
      </c>
      <c r="C16" s="14"/>
      <c r="D16" s="15">
        <v>2876.8</v>
      </c>
      <c r="E16" s="15">
        <v>2876.8</v>
      </c>
    </row>
    <row r="17" spans="1:5" ht="114" customHeight="1">
      <c r="A17" s="11" t="s">
        <v>21</v>
      </c>
      <c r="B17" s="20" t="s">
        <v>9</v>
      </c>
      <c r="C17" s="19" t="s">
        <v>136</v>
      </c>
      <c r="D17" s="15">
        <v>65.400000000000006</v>
      </c>
      <c r="E17" s="15">
        <v>64.599999999999994</v>
      </c>
    </row>
    <row r="18" spans="1:5" ht="144" customHeight="1">
      <c r="A18" s="11" t="s">
        <v>24</v>
      </c>
      <c r="B18" s="20" t="s">
        <v>137</v>
      </c>
      <c r="C18" s="19" t="s">
        <v>138</v>
      </c>
      <c r="D18" s="15">
        <v>62061.88</v>
      </c>
      <c r="E18" s="15">
        <v>62061.88</v>
      </c>
    </row>
    <row r="19" spans="1:5" ht="127.5" customHeight="1">
      <c r="A19" s="11" t="s">
        <v>25</v>
      </c>
      <c r="B19" s="20" t="s">
        <v>10</v>
      </c>
      <c r="C19" s="19" t="s">
        <v>139</v>
      </c>
      <c r="D19" s="15">
        <v>28341.48</v>
      </c>
      <c r="E19" s="15">
        <v>28328.240000000002</v>
      </c>
    </row>
    <row r="20" spans="1:5" ht="48.75" customHeight="1">
      <c r="A20" s="11" t="s">
        <v>28</v>
      </c>
      <c r="B20" s="21" t="s">
        <v>75</v>
      </c>
      <c r="C20" s="19" t="s">
        <v>76</v>
      </c>
      <c r="D20" s="15">
        <v>146.1</v>
      </c>
      <c r="E20" s="15">
        <v>146.1</v>
      </c>
    </row>
    <row r="21" spans="1:5" ht="82.5" customHeight="1">
      <c r="A21" s="11" t="s">
        <v>29</v>
      </c>
      <c r="B21" s="21" t="s">
        <v>135</v>
      </c>
      <c r="C21" s="19" t="s">
        <v>153</v>
      </c>
      <c r="D21" s="15">
        <v>150</v>
      </c>
      <c r="E21" s="15">
        <v>150</v>
      </c>
    </row>
    <row r="22" spans="1:5" ht="84.75" customHeight="1">
      <c r="A22" s="11" t="s">
        <v>31</v>
      </c>
      <c r="B22" s="21" t="s">
        <v>77</v>
      </c>
      <c r="C22" s="19" t="s">
        <v>78</v>
      </c>
      <c r="D22" s="15">
        <v>311.5</v>
      </c>
      <c r="E22" s="15">
        <v>311.5</v>
      </c>
    </row>
    <row r="23" spans="1:5" ht="101.25" customHeight="1">
      <c r="A23" s="11" t="s">
        <v>32</v>
      </c>
      <c r="B23" s="21" t="s">
        <v>79</v>
      </c>
      <c r="C23" s="19" t="s">
        <v>80</v>
      </c>
      <c r="D23" s="15">
        <v>4000</v>
      </c>
      <c r="E23" s="15">
        <v>4000</v>
      </c>
    </row>
    <row r="24" spans="1:5" ht="66.75" customHeight="1">
      <c r="A24" s="11" t="s">
        <v>35</v>
      </c>
      <c r="B24" s="21" t="s">
        <v>81</v>
      </c>
      <c r="C24" s="19" t="s">
        <v>82</v>
      </c>
      <c r="D24" s="15">
        <v>500</v>
      </c>
      <c r="E24" s="15">
        <v>0</v>
      </c>
    </row>
    <row r="25" spans="1:5" ht="240" customHeight="1">
      <c r="A25" s="11" t="s">
        <v>36</v>
      </c>
      <c r="B25" s="21" t="s">
        <v>83</v>
      </c>
      <c r="C25" s="19" t="s">
        <v>84</v>
      </c>
      <c r="D25" s="15">
        <v>13000</v>
      </c>
      <c r="E25" s="15">
        <v>13000</v>
      </c>
    </row>
    <row r="26" spans="1:5" ht="142.5" customHeight="1">
      <c r="A26" s="11" t="s">
        <v>39</v>
      </c>
      <c r="B26" s="21" t="s">
        <v>85</v>
      </c>
      <c r="C26" s="19" t="s">
        <v>86</v>
      </c>
      <c r="D26" s="15">
        <v>230</v>
      </c>
      <c r="E26" s="15">
        <v>229.01</v>
      </c>
    </row>
    <row r="27" spans="1:5" ht="162" customHeight="1">
      <c r="A27" s="11" t="s">
        <v>40</v>
      </c>
      <c r="B27" s="20" t="s">
        <v>140</v>
      </c>
      <c r="C27" s="19" t="s">
        <v>11</v>
      </c>
      <c r="D27" s="15">
        <v>15193.8</v>
      </c>
      <c r="E27" s="15">
        <v>2235.37</v>
      </c>
    </row>
    <row r="28" spans="1:5" ht="130.5" customHeight="1">
      <c r="A28" s="11" t="s">
        <v>42</v>
      </c>
      <c r="B28" s="20" t="s">
        <v>87</v>
      </c>
      <c r="C28" s="19" t="s">
        <v>88</v>
      </c>
      <c r="D28" s="15">
        <v>55000</v>
      </c>
      <c r="E28" s="15">
        <v>55000</v>
      </c>
    </row>
    <row r="29" spans="1:5" ht="96.75" customHeight="1">
      <c r="A29" s="11" t="s">
        <v>43</v>
      </c>
      <c r="B29" s="20" t="s">
        <v>89</v>
      </c>
      <c r="C29" s="19" t="s">
        <v>90</v>
      </c>
      <c r="D29" s="15">
        <v>24610.9</v>
      </c>
      <c r="E29" s="15">
        <v>24610.9</v>
      </c>
    </row>
    <row r="30" spans="1:5" ht="96.75" customHeight="1">
      <c r="A30" s="11" t="s">
        <v>45</v>
      </c>
      <c r="B30" s="20" t="s">
        <v>91</v>
      </c>
      <c r="C30" s="19" t="s">
        <v>92</v>
      </c>
      <c r="D30" s="15">
        <v>94364.4</v>
      </c>
      <c r="E30" s="15">
        <v>87843.47</v>
      </c>
    </row>
    <row r="31" spans="1:5" ht="101.25" customHeight="1">
      <c r="A31" s="11" t="s">
        <v>46</v>
      </c>
      <c r="B31" s="20" t="s">
        <v>93</v>
      </c>
      <c r="C31" s="19" t="s">
        <v>94</v>
      </c>
      <c r="D31" s="15">
        <v>9328.4</v>
      </c>
      <c r="E31" s="15">
        <v>9328.4</v>
      </c>
    </row>
    <row r="32" spans="1:5" ht="116.25" customHeight="1">
      <c r="A32" s="11" t="s">
        <v>48</v>
      </c>
      <c r="B32" s="21" t="s">
        <v>95</v>
      </c>
      <c r="C32" s="19" t="s">
        <v>96</v>
      </c>
      <c r="D32" s="15">
        <v>256.89999999999998</v>
      </c>
      <c r="E32" s="15">
        <v>233.33</v>
      </c>
    </row>
    <row r="33" spans="1:5" ht="51.75" customHeight="1">
      <c r="A33" s="11" t="s">
        <v>49</v>
      </c>
      <c r="B33" s="21" t="s">
        <v>97</v>
      </c>
      <c r="C33" s="19" t="s">
        <v>98</v>
      </c>
      <c r="D33" s="15">
        <v>64.599999999999994</v>
      </c>
      <c r="E33" s="15">
        <v>0</v>
      </c>
    </row>
    <row r="34" spans="1:5" ht="102" customHeight="1">
      <c r="A34" s="11" t="s">
        <v>154</v>
      </c>
      <c r="B34" s="21" t="s">
        <v>15</v>
      </c>
      <c r="C34" s="19" t="s">
        <v>14</v>
      </c>
      <c r="D34" s="15">
        <v>873.8</v>
      </c>
      <c r="E34" s="15">
        <v>786.7</v>
      </c>
    </row>
    <row r="35" spans="1:5" ht="65.25" customHeight="1">
      <c r="A35" s="11" t="s">
        <v>155</v>
      </c>
      <c r="B35" s="21" t="s">
        <v>19</v>
      </c>
      <c r="C35" s="19" t="s">
        <v>18</v>
      </c>
      <c r="D35" s="15">
        <v>40</v>
      </c>
      <c r="E35" s="15">
        <v>40</v>
      </c>
    </row>
    <row r="36" spans="1:5" ht="97.5" customHeight="1">
      <c r="A36" s="11" t="s">
        <v>156</v>
      </c>
      <c r="B36" s="21" t="s">
        <v>99</v>
      </c>
      <c r="C36" s="19" t="s">
        <v>100</v>
      </c>
      <c r="D36" s="15">
        <v>88</v>
      </c>
      <c r="E36" s="15">
        <v>0</v>
      </c>
    </row>
    <row r="37" spans="1:5" ht="66.75" customHeight="1">
      <c r="A37" s="11" t="s">
        <v>157</v>
      </c>
      <c r="B37" s="21" t="s">
        <v>23</v>
      </c>
      <c r="C37" s="19" t="s">
        <v>22</v>
      </c>
      <c r="D37" s="15">
        <v>1419</v>
      </c>
      <c r="E37" s="15">
        <v>1419</v>
      </c>
    </row>
    <row r="38" spans="1:5" ht="83.25" customHeight="1">
      <c r="A38" s="11" t="s">
        <v>158</v>
      </c>
      <c r="B38" s="20" t="s">
        <v>101</v>
      </c>
      <c r="C38" s="19" t="s">
        <v>102</v>
      </c>
      <c r="D38" s="15">
        <v>200</v>
      </c>
      <c r="E38" s="15">
        <v>200</v>
      </c>
    </row>
    <row r="39" spans="1:5" ht="67.5" customHeight="1">
      <c r="A39" s="11" t="s">
        <v>159</v>
      </c>
      <c r="B39" s="20" t="s">
        <v>103</v>
      </c>
      <c r="C39" s="19" t="s">
        <v>104</v>
      </c>
      <c r="D39" s="15">
        <v>2324.3200000000002</v>
      </c>
      <c r="E39" s="15">
        <v>2324.3200000000002</v>
      </c>
    </row>
    <row r="40" spans="1:5" ht="84.75" customHeight="1">
      <c r="A40" s="11" t="s">
        <v>160</v>
      </c>
      <c r="B40" s="21" t="s">
        <v>105</v>
      </c>
      <c r="C40" s="19" t="s">
        <v>106</v>
      </c>
      <c r="D40" s="15">
        <v>1000</v>
      </c>
      <c r="E40" s="15">
        <v>1000</v>
      </c>
    </row>
    <row r="41" spans="1:5" ht="128.25" customHeight="1">
      <c r="A41" s="11" t="s">
        <v>161</v>
      </c>
      <c r="B41" s="20" t="s">
        <v>107</v>
      </c>
      <c r="C41" s="19" t="s">
        <v>108</v>
      </c>
      <c r="D41" s="15">
        <v>1933.9</v>
      </c>
      <c r="E41" s="15">
        <v>1933.9</v>
      </c>
    </row>
    <row r="42" spans="1:5" ht="128.25" customHeight="1">
      <c r="A42" s="11" t="s">
        <v>162</v>
      </c>
      <c r="B42" s="21" t="s">
        <v>109</v>
      </c>
      <c r="C42" s="19" t="s">
        <v>110</v>
      </c>
      <c r="D42" s="15">
        <v>975.6</v>
      </c>
      <c r="E42" s="15">
        <v>975.6</v>
      </c>
    </row>
    <row r="43" spans="1:5" ht="145.5" customHeight="1">
      <c r="A43" s="11" t="s">
        <v>163</v>
      </c>
      <c r="B43" s="21" t="s">
        <v>111</v>
      </c>
      <c r="C43" s="19" t="s">
        <v>112</v>
      </c>
      <c r="D43" s="15">
        <v>204.1</v>
      </c>
      <c r="E43" s="15">
        <v>204.1</v>
      </c>
    </row>
    <row r="44" spans="1:5" ht="132.75" customHeight="1">
      <c r="A44" s="11" t="s">
        <v>164</v>
      </c>
      <c r="B44" s="21" t="s">
        <v>27</v>
      </c>
      <c r="C44" s="19" t="s">
        <v>26</v>
      </c>
      <c r="D44" s="15">
        <v>56250</v>
      </c>
      <c r="E44" s="15">
        <v>56250</v>
      </c>
    </row>
    <row r="45" spans="1:5" ht="130.5" customHeight="1">
      <c r="A45" s="11" t="s">
        <v>165</v>
      </c>
      <c r="B45" s="20" t="s">
        <v>113</v>
      </c>
      <c r="C45" s="19" t="s">
        <v>114</v>
      </c>
      <c r="D45" s="15">
        <v>8318.2999999999993</v>
      </c>
      <c r="E45" s="15">
        <v>8318.2999999999993</v>
      </c>
    </row>
    <row r="46" spans="1:5" ht="110.25" customHeight="1">
      <c r="A46" s="11" t="s">
        <v>166</v>
      </c>
      <c r="B46" s="20" t="s">
        <v>115</v>
      </c>
      <c r="C46" s="19" t="s">
        <v>116</v>
      </c>
      <c r="D46" s="15">
        <v>4715</v>
      </c>
      <c r="E46" s="15">
        <v>4715</v>
      </c>
    </row>
    <row r="47" spans="1:5" ht="81" customHeight="1">
      <c r="A47" s="11" t="s">
        <v>167</v>
      </c>
      <c r="B47" s="21" t="s">
        <v>117</v>
      </c>
      <c r="C47" s="19" t="s">
        <v>118</v>
      </c>
      <c r="D47" s="15">
        <v>70.5</v>
      </c>
      <c r="E47" s="15">
        <v>70.5</v>
      </c>
    </row>
    <row r="48" spans="1:5" ht="223.5" customHeight="1">
      <c r="A48" s="11" t="s">
        <v>168</v>
      </c>
      <c r="B48" s="21" t="s">
        <v>141</v>
      </c>
      <c r="C48" s="19" t="s">
        <v>30</v>
      </c>
      <c r="D48" s="15">
        <v>108870.6</v>
      </c>
      <c r="E48" s="15">
        <v>108870.6</v>
      </c>
    </row>
    <row r="49" spans="1:5" ht="162.75" customHeight="1">
      <c r="A49" s="11" t="s">
        <v>169</v>
      </c>
      <c r="B49" s="21" t="s">
        <v>34</v>
      </c>
      <c r="C49" s="19" t="s">
        <v>33</v>
      </c>
      <c r="D49" s="15">
        <v>3783</v>
      </c>
      <c r="E49" s="15">
        <v>3597.26</v>
      </c>
    </row>
    <row r="50" spans="1:5" ht="114.75" customHeight="1">
      <c r="A50" s="11" t="s">
        <v>170</v>
      </c>
      <c r="B50" s="21" t="s">
        <v>38</v>
      </c>
      <c r="C50" s="19" t="s">
        <v>37</v>
      </c>
      <c r="D50" s="15">
        <v>4178.8</v>
      </c>
      <c r="E50" s="15">
        <v>3869.74</v>
      </c>
    </row>
    <row r="51" spans="1:5" ht="228" customHeight="1">
      <c r="A51" s="11" t="s">
        <v>171</v>
      </c>
      <c r="B51" s="9" t="s">
        <v>142</v>
      </c>
      <c r="C51" s="8" t="s">
        <v>41</v>
      </c>
      <c r="D51" s="32">
        <v>257047.3</v>
      </c>
      <c r="E51" s="32">
        <v>257047.3</v>
      </c>
    </row>
    <row r="52" spans="1:5" ht="81" customHeight="1">
      <c r="A52" s="11" t="s">
        <v>172</v>
      </c>
      <c r="B52" s="9" t="s">
        <v>119</v>
      </c>
      <c r="C52" s="8" t="s">
        <v>120</v>
      </c>
      <c r="D52" s="32">
        <v>107.96</v>
      </c>
      <c r="E52" s="32">
        <v>107.96</v>
      </c>
    </row>
    <row r="53" spans="1:5" ht="225.75" customHeight="1">
      <c r="A53" s="11" t="s">
        <v>173</v>
      </c>
      <c r="B53" s="9" t="s">
        <v>143</v>
      </c>
      <c r="C53" s="8" t="s">
        <v>44</v>
      </c>
      <c r="D53" s="32">
        <v>67598.8</v>
      </c>
      <c r="E53" s="32">
        <v>67598.8</v>
      </c>
    </row>
    <row r="54" spans="1:5" ht="100.5" customHeight="1">
      <c r="A54" s="11" t="s">
        <v>174</v>
      </c>
      <c r="B54" s="9" t="s">
        <v>121</v>
      </c>
      <c r="C54" s="8" t="s">
        <v>122</v>
      </c>
      <c r="D54" s="32">
        <v>35759.72</v>
      </c>
      <c r="E54" s="32">
        <v>0</v>
      </c>
    </row>
    <row r="55" spans="1:5" ht="69.75" customHeight="1">
      <c r="A55" s="11" t="s">
        <v>175</v>
      </c>
      <c r="B55" s="9" t="s">
        <v>123</v>
      </c>
      <c r="C55" s="8" t="s">
        <v>124</v>
      </c>
      <c r="D55" s="32">
        <v>3062.1</v>
      </c>
      <c r="E55" s="32">
        <v>3062.1</v>
      </c>
    </row>
    <row r="56" spans="1:5" ht="224.25" customHeight="1">
      <c r="A56" s="11" t="s">
        <v>176</v>
      </c>
      <c r="B56" s="9" t="s">
        <v>144</v>
      </c>
      <c r="C56" s="8" t="s">
        <v>47</v>
      </c>
      <c r="D56" s="32">
        <v>337179.6</v>
      </c>
      <c r="E56" s="32">
        <v>337179.6</v>
      </c>
    </row>
    <row r="57" spans="1:5" ht="116.25" customHeight="1">
      <c r="A57" s="11" t="s">
        <v>177</v>
      </c>
      <c r="B57" s="9" t="s">
        <v>145</v>
      </c>
      <c r="C57" s="8" t="s">
        <v>50</v>
      </c>
      <c r="D57" s="32">
        <v>25337.5</v>
      </c>
      <c r="E57" s="32">
        <v>25337.5</v>
      </c>
    </row>
    <row r="58" spans="1:5" s="30" customFormat="1" ht="70.5" customHeight="1">
      <c r="A58" s="29" t="s">
        <v>178</v>
      </c>
      <c r="B58" s="21" t="s">
        <v>146</v>
      </c>
      <c r="C58" s="19" t="s">
        <v>51</v>
      </c>
      <c r="D58" s="15">
        <v>3444</v>
      </c>
      <c r="E58" s="15">
        <v>3443.92</v>
      </c>
    </row>
    <row r="59" spans="1:5" ht="101.25" customHeight="1">
      <c r="A59" s="11" t="s">
        <v>179</v>
      </c>
      <c r="B59" s="9" t="s">
        <v>125</v>
      </c>
      <c r="C59" s="8" t="s">
        <v>126</v>
      </c>
      <c r="D59" s="32">
        <v>2595.4</v>
      </c>
      <c r="E59" s="32">
        <v>2595.3200000000002</v>
      </c>
    </row>
    <row r="60" spans="1:5" ht="194.25" customHeight="1">
      <c r="A60" s="11" t="s">
        <v>180</v>
      </c>
      <c r="B60" s="9" t="s">
        <v>53</v>
      </c>
      <c r="C60" s="8" t="s">
        <v>52</v>
      </c>
      <c r="D60" s="32">
        <v>300</v>
      </c>
      <c r="E60" s="32">
        <v>247.93</v>
      </c>
    </row>
    <row r="61" spans="1:5" ht="100.5" customHeight="1">
      <c r="A61" s="11" t="s">
        <v>181</v>
      </c>
      <c r="B61" s="9" t="s">
        <v>127</v>
      </c>
      <c r="C61" s="8" t="s">
        <v>128</v>
      </c>
      <c r="D61" s="32">
        <v>1624.4</v>
      </c>
      <c r="E61" s="32">
        <v>1624.4</v>
      </c>
    </row>
    <row r="62" spans="1:5" s="30" customFormat="1" ht="69.75" customHeight="1">
      <c r="A62" s="29" t="s">
        <v>182</v>
      </c>
      <c r="B62" s="21" t="s">
        <v>147</v>
      </c>
      <c r="C62" s="19" t="s">
        <v>54</v>
      </c>
      <c r="D62" s="15">
        <v>7929.41</v>
      </c>
      <c r="E62" s="15">
        <v>7914.91</v>
      </c>
    </row>
    <row r="63" spans="1:5" ht="147" customHeight="1">
      <c r="A63" s="11" t="s">
        <v>183</v>
      </c>
      <c r="B63" s="9" t="s">
        <v>56</v>
      </c>
      <c r="C63" s="8" t="s">
        <v>55</v>
      </c>
      <c r="D63" s="32">
        <v>3880.97</v>
      </c>
      <c r="E63" s="32">
        <v>3880.97</v>
      </c>
    </row>
    <row r="64" spans="1:5" ht="114" customHeight="1">
      <c r="A64" s="11" t="s">
        <v>184</v>
      </c>
      <c r="B64" s="25" t="s">
        <v>58</v>
      </c>
      <c r="C64" s="8" t="s">
        <v>57</v>
      </c>
      <c r="D64" s="32">
        <v>556.6</v>
      </c>
      <c r="E64" s="32">
        <v>556.6</v>
      </c>
    </row>
    <row r="65" spans="1:6" ht="84" customHeight="1">
      <c r="A65" s="11" t="s">
        <v>185</v>
      </c>
      <c r="B65" s="10" t="s">
        <v>129</v>
      </c>
      <c r="C65" s="8" t="s">
        <v>130</v>
      </c>
      <c r="D65" s="32">
        <v>19475.5</v>
      </c>
      <c r="E65" s="32">
        <v>19226.34</v>
      </c>
    </row>
    <row r="66" spans="1:6" ht="86.25" customHeight="1">
      <c r="A66" s="11" t="s">
        <v>186</v>
      </c>
      <c r="B66" s="9" t="s">
        <v>131</v>
      </c>
      <c r="C66" s="8" t="s">
        <v>132</v>
      </c>
      <c r="D66" s="32">
        <v>7133.5</v>
      </c>
      <c r="E66" s="32">
        <v>7133.5</v>
      </c>
    </row>
    <row r="67" spans="1:6" ht="100.5" customHeight="1">
      <c r="A67" s="11" t="s">
        <v>187</v>
      </c>
      <c r="B67" s="9" t="s">
        <v>133</v>
      </c>
      <c r="C67" s="8" t="s">
        <v>134</v>
      </c>
      <c r="D67" s="32">
        <v>2500</v>
      </c>
      <c r="E67" s="32">
        <v>2500</v>
      </c>
    </row>
    <row r="68" spans="1:6" ht="81" customHeight="1">
      <c r="A68" s="11" t="s">
        <v>188</v>
      </c>
      <c r="B68" s="10" t="s">
        <v>148</v>
      </c>
      <c r="C68" s="8" t="s">
        <v>59</v>
      </c>
      <c r="D68" s="32">
        <v>74.2</v>
      </c>
      <c r="E68" s="32">
        <v>74.2</v>
      </c>
    </row>
    <row r="69" spans="1:6" ht="84" customHeight="1">
      <c r="A69" s="11" t="s">
        <v>189</v>
      </c>
      <c r="B69" s="25" t="s">
        <v>61</v>
      </c>
      <c r="C69" s="8" t="s">
        <v>60</v>
      </c>
      <c r="D69" s="32">
        <v>1147.8</v>
      </c>
      <c r="E69" s="32">
        <v>1097.98</v>
      </c>
    </row>
    <row r="70" spans="1:6" ht="53.25" customHeight="1">
      <c r="A70" s="11" t="s">
        <v>190</v>
      </c>
      <c r="B70" s="10" t="s">
        <v>149</v>
      </c>
      <c r="C70" s="8" t="s">
        <v>62</v>
      </c>
      <c r="D70" s="32">
        <v>595.20000000000005</v>
      </c>
      <c r="E70" s="32">
        <v>595.20000000000005</v>
      </c>
    </row>
    <row r="71" spans="1:6" ht="68.25" customHeight="1">
      <c r="A71" s="11" t="s">
        <v>191</v>
      </c>
      <c r="B71" s="10" t="s">
        <v>64</v>
      </c>
      <c r="C71" s="8" t="s">
        <v>63</v>
      </c>
      <c r="D71" s="32">
        <v>143.97</v>
      </c>
      <c r="E71" s="32">
        <v>137.1</v>
      </c>
    </row>
    <row r="72" spans="1:6" ht="78.75" customHeight="1">
      <c r="A72" s="11" t="s">
        <v>192</v>
      </c>
      <c r="B72" s="27" t="s">
        <v>65</v>
      </c>
      <c r="C72" s="26">
        <v>8410051180</v>
      </c>
      <c r="D72" s="33">
        <v>321.36</v>
      </c>
      <c r="E72" s="33">
        <v>290.08</v>
      </c>
    </row>
    <row r="73" spans="1:6" ht="15.75" customHeight="1">
      <c r="A73" s="11" t="s">
        <v>197</v>
      </c>
      <c r="B73" s="28" t="s">
        <v>66</v>
      </c>
      <c r="C73" s="22"/>
      <c r="D73" s="23">
        <f>SUM(D6:D72)</f>
        <v>1716147.8699999999</v>
      </c>
      <c r="E73" s="23">
        <f t="shared" ref="E73" si="0">SUM(E6:E72)</f>
        <v>1659231.8299999998</v>
      </c>
    </row>
    <row r="74" spans="1:6" ht="12.75" customHeight="1">
      <c r="D74" s="24"/>
    </row>
    <row r="75" spans="1:6" ht="12.75" customHeight="1">
      <c r="D75" s="34">
        <f>D73-D6-D7-D8-D9-D10-D11-D12-D13-D14-D15-D16</f>
        <v>1280685.5699999998</v>
      </c>
      <c r="E75" s="34">
        <f>E73-E6-E7-E8-E9-E10-E11-E12-E13-E14-E15-E16</f>
        <v>1223769.5299999998</v>
      </c>
      <c r="F75" s="34"/>
    </row>
  </sheetData>
  <mergeCells count="3">
    <mergeCell ref="A1:E1"/>
    <mergeCell ref="A2:B2"/>
    <mergeCell ref="A3:E3"/>
  </mergeCells>
  <pageMargins left="0.98425196850393704" right="0.39370078740157483" top="0.39370078740157483" bottom="0.39370078740157483" header="0.19685039370078741" footer="0.19685039370078741"/>
  <pageSetup paperSize="9" scale="90" firstPageNumber="182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Роспись расходов</vt:lpstr>
      <vt:lpstr>'Роспись расходов'!BFT_Print_Titles</vt:lpstr>
      <vt:lpstr>'Роспись расходов'!LAST_CELL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11fochiup</dc:creator>
  <dc:description>POI HSSF rep:2.46.0.82</dc:description>
  <cp:lastModifiedBy>Пользователь Windows</cp:lastModifiedBy>
  <cp:lastPrinted>2018-12-25T05:11:10Z</cp:lastPrinted>
  <dcterms:created xsi:type="dcterms:W3CDTF">2018-11-08T13:11:22Z</dcterms:created>
  <dcterms:modified xsi:type="dcterms:W3CDTF">2019-01-22T05:07:16Z</dcterms:modified>
</cp:coreProperties>
</file>