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Бюджет!$E$10</definedName>
    <definedName name="LAST_CELL" localSheetId="0">Бюджет!#REF!</definedName>
    <definedName name="SIGN" localSheetId="0">Бюджет!$B$10:$G$10</definedName>
  </definedNames>
  <calcPr calcId="125725"/>
</workbook>
</file>

<file path=xl/calcChain.xml><?xml version="1.0" encoding="utf-8"?>
<calcChain xmlns="http://schemas.openxmlformats.org/spreadsheetml/2006/main">
  <c r="D25" i="1"/>
  <c r="E25"/>
  <c r="E20"/>
  <c r="D20"/>
  <c r="D22"/>
  <c r="E7" l="1"/>
  <c r="D7"/>
  <c r="E22"/>
  <c r="E30"/>
  <c r="D30"/>
  <c r="E33" l="1"/>
  <c r="D33"/>
</calcChain>
</file>

<file path=xl/sharedStrings.xml><?xml version="1.0" encoding="utf-8"?>
<sst xmlns="http://schemas.openxmlformats.org/spreadsheetml/2006/main" count="48" uniqueCount="37">
  <si>
    <t>Финансовое управление администрации города Минусинска</t>
  </si>
  <si>
    <t>Администрация города Минусинска</t>
  </si>
  <si>
    <t>Муниципальная программа "Культура города Минусинска"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</si>
  <si>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</si>
  <si>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</si>
  <si>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"Обеспечение жизнедеятельности территории "</t>
  </si>
  <si>
    <t>Муниципальная программа "Благоустройство территории муниципального образования город Минусинск"</t>
  </si>
  <si>
    <t>Муниципальная программа "Молодежь Минусинска"</t>
  </si>
  <si>
    <t>Муниципальная программа "Управление муниципальными финансами"</t>
  </si>
  <si>
    <t>Муниципальная программа "Эффективное управление муниципальным имуществом города Минусинска"</t>
  </si>
  <si>
    <t>Муниципальная программа "Социально - экономическая поддержка интересов населения города Минусинска"</t>
  </si>
  <si>
    <t>Муниципальная программа "Безопасный город"</t>
  </si>
  <si>
    <t>Муниципальная программа "Формирование современной городской среды" на 2018-2024 годы</t>
  </si>
  <si>
    <t>Муниципальная программа "Информационное общество муниципального образования город Минусинск"</t>
  </si>
  <si>
    <t>Отдел спорта и молодежной политики администрации города Минусинска</t>
  </si>
  <si>
    <t>Муниципальная программа "Физическая культура и спорт в муниципальном образовании город Минусинск"</t>
  </si>
  <si>
    <t>отдел культуры администрации города Минусинска</t>
  </si>
  <si>
    <t>Муниципальная программа "Развитие образования города Минусинска"</t>
  </si>
  <si>
    <t>управление образования администрации города Минусинска</t>
  </si>
  <si>
    <t>Всего:</t>
  </si>
  <si>
    <t>Итого:</t>
  </si>
  <si>
    <t>Отчет об исполнении муниципальных программ муниципального образования город Минусинск</t>
  </si>
  <si>
    <t>тыс. руб.</t>
  </si>
  <si>
    <t>№ п/п</t>
  </si>
  <si>
    <t>Наименование ГРБС</t>
  </si>
  <si>
    <t>Наименование программ</t>
  </si>
  <si>
    <t>1</t>
  </si>
  <si>
    <t>2</t>
  </si>
  <si>
    <t>3</t>
  </si>
  <si>
    <t>4</t>
  </si>
  <si>
    <t>5</t>
  </si>
  <si>
    <t>Е.В. Гейль</t>
  </si>
  <si>
    <t>Руководитель финансового управления администрации города Минусиснка</t>
  </si>
  <si>
    <t>Предусмотрено в бюджете на 2022 год</t>
  </si>
  <si>
    <t>Исполнитель: Черепанова Ю.П. 2-21-65</t>
  </si>
  <si>
    <t>на 1 октября  2022 года</t>
  </si>
  <si>
    <t>Исполнено на 01.10.2022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</si>
</sst>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/>
    <xf numFmtId="0" fontId="2" fillId="0" borderId="0" xfId="0" applyFont="1"/>
    <xf numFmtId="49" fontId="1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left"/>
    </xf>
    <xf numFmtId="4" fontId="1" fillId="0" borderId="1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22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Fill="1"/>
    <xf numFmtId="0" fontId="5" fillId="0" borderId="0" xfId="0" applyFont="1" applyFill="1"/>
    <xf numFmtId="49" fontId="2" fillId="0" borderId="2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" fontId="2" fillId="0" borderId="4" xfId="1" applyNumberFormat="1" applyFont="1" applyFill="1" applyBorder="1" applyAlignment="1" applyProtection="1">
      <alignment horizontal="right" vertical="center" wrapText="1"/>
    </xf>
    <xf numFmtId="4" fontId="2" fillId="0" borderId="1" xfId="1" applyNumberFormat="1" applyFont="1" applyFill="1" applyBorder="1" applyAlignment="1" applyProtection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2" fillId="0" borderId="1" xfId="0" applyNumberFormat="1" applyFont="1" applyBorder="1" applyAlignment="1" applyProtection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</cellXfs>
  <cellStyles count="2">
    <cellStyle name="Обычный" xfId="0" builtinId="0"/>
    <cellStyle name="Обычный_Бюджет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39"/>
  <sheetViews>
    <sheetView showGridLines="0" tabSelected="1" zoomScaleNormal="100" workbookViewId="0">
      <selection activeCell="E11" sqref="E11"/>
    </sheetView>
  </sheetViews>
  <sheetFormatPr defaultRowHeight="12.75" customHeight="1" outlineLevelRow="7"/>
  <cols>
    <col min="1" max="1" width="9.140625" style="1"/>
    <col min="2" max="2" width="24.5703125" style="1" customWidth="1"/>
    <col min="3" max="3" width="68.85546875" style="1" customWidth="1"/>
    <col min="4" max="4" width="16.5703125" style="1" customWidth="1"/>
    <col min="5" max="5" width="15.42578125" style="1" customWidth="1"/>
    <col min="6" max="6" width="13.140625" style="1" customWidth="1"/>
    <col min="7" max="9" width="9.140625" style="1" customWidth="1"/>
    <col min="10" max="16384" width="9.140625" style="1"/>
  </cols>
  <sheetData>
    <row r="1" spans="1:5" ht="15.75">
      <c r="A1" s="24" t="s">
        <v>21</v>
      </c>
      <c r="B1" s="24"/>
      <c r="C1" s="24"/>
      <c r="D1" s="24"/>
      <c r="E1" s="24"/>
    </row>
    <row r="2" spans="1:5" ht="15.75">
      <c r="A2" s="25"/>
      <c r="B2" s="25"/>
      <c r="C2" s="25"/>
      <c r="D2" s="25"/>
      <c r="E2" s="25"/>
    </row>
    <row r="3" spans="1:5" ht="18.75">
      <c r="A3" s="7"/>
      <c r="B3" s="8"/>
      <c r="C3" s="8" t="s">
        <v>35</v>
      </c>
      <c r="D3" s="8"/>
      <c r="E3" s="8"/>
    </row>
    <row r="4" spans="1:5" ht="18.75">
      <c r="A4" s="7"/>
      <c r="B4" s="8"/>
      <c r="C4" s="8"/>
      <c r="D4" s="9"/>
      <c r="E4" s="10" t="s">
        <v>22</v>
      </c>
    </row>
    <row r="5" spans="1:5" ht="47.25">
      <c r="A5" s="11" t="s">
        <v>23</v>
      </c>
      <c r="B5" s="11" t="s">
        <v>24</v>
      </c>
      <c r="C5" s="11" t="s">
        <v>25</v>
      </c>
      <c r="D5" s="11" t="s">
        <v>33</v>
      </c>
      <c r="E5" s="11" t="s">
        <v>36</v>
      </c>
    </row>
    <row r="6" spans="1:5" ht="15.75">
      <c r="A6" s="11" t="s">
        <v>26</v>
      </c>
      <c r="B6" s="11" t="s">
        <v>27</v>
      </c>
      <c r="C6" s="11" t="s">
        <v>28</v>
      </c>
      <c r="D6" s="11" t="s">
        <v>29</v>
      </c>
      <c r="E6" s="11" t="s">
        <v>30</v>
      </c>
    </row>
    <row r="7" spans="1:5" ht="15.75">
      <c r="A7" s="22">
        <v>1</v>
      </c>
      <c r="B7" s="26" t="s">
        <v>1</v>
      </c>
      <c r="C7" s="2" t="s">
        <v>19</v>
      </c>
      <c r="D7" s="6">
        <f>SUM(D8:D19)</f>
        <v>1824828.1699999997</v>
      </c>
      <c r="E7" s="6">
        <f>SUM(E8:E19)</f>
        <v>628769.53999999992</v>
      </c>
    </row>
    <row r="8" spans="1:5" ht="15.75" outlineLevel="7">
      <c r="A8" s="22"/>
      <c r="B8" s="27"/>
      <c r="C8" s="3" t="s">
        <v>2</v>
      </c>
      <c r="D8" s="19">
        <v>28636.82</v>
      </c>
      <c r="E8" s="19">
        <v>14260.08</v>
      </c>
    </row>
    <row r="9" spans="1:5" ht="47.25" outlineLevel="7">
      <c r="A9" s="22"/>
      <c r="B9" s="27"/>
      <c r="C9" s="3" t="s">
        <v>3</v>
      </c>
      <c r="D9" s="19">
        <v>245772.75</v>
      </c>
      <c r="E9" s="19">
        <v>92780.76</v>
      </c>
    </row>
    <row r="10" spans="1:5" ht="31.5" outlineLevel="7">
      <c r="A10" s="22"/>
      <c r="B10" s="27"/>
      <c r="C10" s="3" t="s">
        <v>4</v>
      </c>
      <c r="D10" s="19">
        <v>571593.88</v>
      </c>
      <c r="E10" s="19">
        <v>181713.92000000001</v>
      </c>
    </row>
    <row r="11" spans="1:5" ht="31.5" outlineLevel="7">
      <c r="A11" s="22"/>
      <c r="B11" s="27"/>
      <c r="C11" s="3" t="s">
        <v>5</v>
      </c>
      <c r="D11" s="19">
        <v>79601.289999999994</v>
      </c>
      <c r="E11" s="19">
        <v>16739.490000000002</v>
      </c>
    </row>
    <row r="12" spans="1:5" ht="31.5" outlineLevel="7">
      <c r="A12" s="22"/>
      <c r="B12" s="27"/>
      <c r="C12" s="3" t="s">
        <v>6</v>
      </c>
      <c r="D12" s="19">
        <v>398002.76</v>
      </c>
      <c r="E12" s="19">
        <v>163492.93</v>
      </c>
    </row>
    <row r="13" spans="1:5" ht="15.75" outlineLevel="7">
      <c r="A13" s="22"/>
      <c r="B13" s="27"/>
      <c r="C13" s="3" t="s">
        <v>7</v>
      </c>
      <c r="D13" s="19">
        <v>4769.24</v>
      </c>
      <c r="E13" s="19">
        <v>4769.24</v>
      </c>
    </row>
    <row r="14" spans="1:5" ht="31.5" outlineLevel="7">
      <c r="A14" s="22"/>
      <c r="B14" s="27"/>
      <c r="C14" s="3" t="s">
        <v>8</v>
      </c>
      <c r="D14" s="19">
        <v>37635</v>
      </c>
      <c r="E14" s="19">
        <v>24205.66</v>
      </c>
    </row>
    <row r="15" spans="1:5" ht="31.5" outlineLevel="7">
      <c r="A15" s="22"/>
      <c r="B15" s="27"/>
      <c r="C15" s="3" t="s">
        <v>9</v>
      </c>
      <c r="D15" s="19">
        <v>391256.42</v>
      </c>
      <c r="E15" s="19">
        <v>120282.33</v>
      </c>
    </row>
    <row r="16" spans="1:5" ht="31.5" outlineLevel="7">
      <c r="A16" s="22"/>
      <c r="B16" s="27"/>
      <c r="C16" s="3" t="s">
        <v>10</v>
      </c>
      <c r="D16" s="19">
        <v>13109.9</v>
      </c>
      <c r="E16" s="19">
        <v>7613.59</v>
      </c>
    </row>
    <row r="17" spans="1:5" ht="15.75" outlineLevel="7">
      <c r="A17" s="22"/>
      <c r="B17" s="27"/>
      <c r="C17" s="3" t="s">
        <v>11</v>
      </c>
      <c r="D17" s="19">
        <v>1808.44</v>
      </c>
      <c r="E17" s="19">
        <v>770.53</v>
      </c>
    </row>
    <row r="18" spans="1:5" ht="31.5" outlineLevel="7">
      <c r="A18" s="22"/>
      <c r="B18" s="27"/>
      <c r="C18" s="3" t="s">
        <v>12</v>
      </c>
      <c r="D18" s="19">
        <v>50954.68</v>
      </c>
      <c r="E18" s="19">
        <v>707.9</v>
      </c>
    </row>
    <row r="19" spans="1:5" ht="31.5" outlineLevel="7">
      <c r="A19" s="22"/>
      <c r="B19" s="27"/>
      <c r="C19" s="3" t="s">
        <v>13</v>
      </c>
      <c r="D19" s="19">
        <v>1686.99</v>
      </c>
      <c r="E19" s="19">
        <v>1433.11</v>
      </c>
    </row>
    <row r="20" spans="1:5" ht="15.75">
      <c r="A20" s="22">
        <v>2</v>
      </c>
      <c r="B20" s="26" t="s">
        <v>0</v>
      </c>
      <c r="C20" s="2" t="s">
        <v>19</v>
      </c>
      <c r="D20" s="17">
        <f>D21</f>
        <v>12803.64</v>
      </c>
      <c r="E20" s="17">
        <f>E21</f>
        <v>9154.42</v>
      </c>
    </row>
    <row r="21" spans="1:5" ht="31.5" outlineLevel="7">
      <c r="A21" s="22"/>
      <c r="B21" s="28"/>
      <c r="C21" s="3" t="s">
        <v>8</v>
      </c>
      <c r="D21" s="20">
        <v>12803.64</v>
      </c>
      <c r="E21" s="20">
        <v>9154.42</v>
      </c>
    </row>
    <row r="22" spans="1:5" ht="15.75">
      <c r="A22" s="22">
        <v>3</v>
      </c>
      <c r="B22" s="26" t="s">
        <v>14</v>
      </c>
      <c r="C22" s="2" t="s">
        <v>19</v>
      </c>
      <c r="D22" s="17">
        <f>D23+D24</f>
        <v>245819.22</v>
      </c>
      <c r="E22" s="17">
        <f>E23+E24</f>
        <v>170920.28999999998</v>
      </c>
    </row>
    <row r="23" spans="1:5" ht="15.75" outlineLevel="7">
      <c r="A23" s="22"/>
      <c r="B23" s="28"/>
      <c r="C23" s="3" t="s">
        <v>7</v>
      </c>
      <c r="D23" s="21">
        <v>22613.19</v>
      </c>
      <c r="E23" s="21">
        <v>13526.83</v>
      </c>
    </row>
    <row r="24" spans="1:5" ht="31.5" outlineLevel="7">
      <c r="A24" s="22"/>
      <c r="B24" s="28"/>
      <c r="C24" s="3" t="s">
        <v>15</v>
      </c>
      <c r="D24" s="21">
        <v>223206.03</v>
      </c>
      <c r="E24" s="21">
        <v>157393.46</v>
      </c>
    </row>
    <row r="25" spans="1:5" ht="15.75">
      <c r="A25" s="22">
        <v>4</v>
      </c>
      <c r="B25" s="26" t="s">
        <v>16</v>
      </c>
      <c r="C25" s="2" t="s">
        <v>19</v>
      </c>
      <c r="D25" s="17">
        <f>D26+D27+D28+D29</f>
        <v>387129.24</v>
      </c>
      <c r="E25" s="17">
        <f>E26+E27+E29+E28</f>
        <v>185585.04</v>
      </c>
    </row>
    <row r="26" spans="1:5" ht="15.75" outlineLevel="7">
      <c r="A26" s="22"/>
      <c r="B26" s="28"/>
      <c r="C26" s="3" t="s">
        <v>2</v>
      </c>
      <c r="D26" s="21">
        <v>310693.99</v>
      </c>
      <c r="E26" s="21">
        <v>165113.23000000001</v>
      </c>
    </row>
    <row r="27" spans="1:5" ht="31.5" outlineLevel="7">
      <c r="A27" s="22"/>
      <c r="B27" s="28"/>
      <c r="C27" s="15" t="s">
        <v>9</v>
      </c>
      <c r="D27" s="21">
        <v>76064.289999999994</v>
      </c>
      <c r="E27" s="21">
        <v>20245.89</v>
      </c>
    </row>
    <row r="28" spans="1:5" ht="29.25" customHeight="1" outlineLevel="7">
      <c r="A28" s="22"/>
      <c r="B28" s="28"/>
      <c r="C28" s="15" t="s">
        <v>11</v>
      </c>
      <c r="D28" s="21">
        <v>120.96</v>
      </c>
      <c r="E28" s="21">
        <v>0</v>
      </c>
    </row>
    <row r="29" spans="1:5" ht="31.5" outlineLevel="7">
      <c r="A29" s="22"/>
      <c r="B29" s="28"/>
      <c r="C29" s="16" t="s">
        <v>17</v>
      </c>
      <c r="D29" s="21">
        <v>250</v>
      </c>
      <c r="E29" s="21">
        <v>225.92</v>
      </c>
    </row>
    <row r="30" spans="1:5" ht="15.75" collapsed="1">
      <c r="A30" s="22">
        <v>5</v>
      </c>
      <c r="B30" s="26" t="s">
        <v>18</v>
      </c>
      <c r="C30" s="2" t="s">
        <v>19</v>
      </c>
      <c r="D30" s="17">
        <f>D31+D32</f>
        <v>1778725.81</v>
      </c>
      <c r="E30" s="17">
        <f>E31+E32</f>
        <v>1212011.1299999999</v>
      </c>
    </row>
    <row r="31" spans="1:5" ht="31.5" hidden="1" outlineLevel="7">
      <c r="A31" s="22"/>
      <c r="B31" s="28"/>
      <c r="C31" s="3" t="s">
        <v>9</v>
      </c>
      <c r="D31" s="18">
        <v>0</v>
      </c>
      <c r="E31" s="18">
        <v>0</v>
      </c>
    </row>
    <row r="32" spans="1:5" ht="31.5" outlineLevel="7">
      <c r="A32" s="22"/>
      <c r="B32" s="28"/>
      <c r="C32" s="3" t="s">
        <v>17</v>
      </c>
      <c r="D32" s="21">
        <v>1778725.81</v>
      </c>
      <c r="E32" s="21">
        <v>1212011.1299999999</v>
      </c>
    </row>
    <row r="33" spans="1:5" ht="15.75">
      <c r="A33" s="12"/>
      <c r="B33" s="4" t="s">
        <v>20</v>
      </c>
      <c r="C33" s="4"/>
      <c r="D33" s="5">
        <f>D7+D20+D22+D25+D30</f>
        <v>4249306.08</v>
      </c>
      <c r="E33" s="5">
        <f>E7+E20+E22+E25+E30</f>
        <v>2206440.42</v>
      </c>
    </row>
    <row r="34" spans="1:5" ht="12.75" customHeight="1">
      <c r="A34" s="13"/>
      <c r="B34" s="13"/>
      <c r="C34" s="13"/>
      <c r="D34" s="13"/>
      <c r="E34" s="13"/>
    </row>
    <row r="35" spans="1:5" ht="53.25" customHeight="1">
      <c r="A35" s="23" t="s">
        <v>32</v>
      </c>
      <c r="B35" s="23"/>
      <c r="C35" s="13"/>
      <c r="D35" s="13" t="s">
        <v>31</v>
      </c>
      <c r="E35" s="13"/>
    </row>
    <row r="36" spans="1:5" ht="12.75" customHeight="1">
      <c r="A36" s="13"/>
      <c r="B36" s="13"/>
      <c r="C36" s="13"/>
      <c r="D36" s="13"/>
      <c r="E36" s="13"/>
    </row>
    <row r="37" spans="1:5" ht="12.75" customHeight="1">
      <c r="A37" s="13"/>
      <c r="B37" s="13"/>
      <c r="C37" s="13"/>
      <c r="D37" s="13"/>
      <c r="E37" s="13"/>
    </row>
    <row r="38" spans="1:5" ht="12.75" customHeight="1">
      <c r="A38" s="13"/>
      <c r="B38" s="13"/>
      <c r="C38" s="13"/>
      <c r="D38" s="13"/>
      <c r="E38" s="13"/>
    </row>
    <row r="39" spans="1:5" ht="12.75" customHeight="1">
      <c r="A39" s="14" t="s">
        <v>34</v>
      </c>
      <c r="B39" s="14"/>
      <c r="C39" s="14"/>
      <c r="D39" s="13"/>
      <c r="E39" s="13"/>
    </row>
  </sheetData>
  <mergeCells count="12">
    <mergeCell ref="A30:A32"/>
    <mergeCell ref="A35:B35"/>
    <mergeCell ref="A1:E2"/>
    <mergeCell ref="A7:A19"/>
    <mergeCell ref="A20:A21"/>
    <mergeCell ref="A22:A24"/>
    <mergeCell ref="A25:A29"/>
    <mergeCell ref="B7:B19"/>
    <mergeCell ref="B20:B21"/>
    <mergeCell ref="B30:B32"/>
    <mergeCell ref="B25:B29"/>
    <mergeCell ref="B22:B24"/>
  </mergeCells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11fokpv</dc:creator>
  <dc:description>POI HSSF rep:2.52.0.316</dc:description>
  <cp:lastModifiedBy>user11</cp:lastModifiedBy>
  <cp:lastPrinted>2022-04-19T05:02:52Z</cp:lastPrinted>
  <dcterms:created xsi:type="dcterms:W3CDTF">2021-04-10T02:25:26Z</dcterms:created>
  <dcterms:modified xsi:type="dcterms:W3CDTF">2022-10-10T02:55:53Z</dcterms:modified>
</cp:coreProperties>
</file>