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<sst xmlns="http://schemas.openxmlformats.org/spreadsheetml/2006/main" count="2221" uniqueCount="203">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</sst>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173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141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161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142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143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144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145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162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163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164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165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166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167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168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169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170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171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147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2" t="s">
        <v>28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159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160</v>
      </c>
      <c r="C126" s="28"/>
      <c r="D126" s="28" t="s">
        <v>175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176</v>
      </c>
      <c r="B139" s="24"/>
      <c r="C139" s="24"/>
      <c r="D139" s="24" t="s">
        <v>177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74</v>
      </c>
      <c r="E4" s="18" t="s">
        <v>72</v>
      </c>
      <c r="F4" s="18" t="s">
        <v>75</v>
      </c>
      <c r="G4" s="18" t="s">
        <v>139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3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4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5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7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7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7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58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59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0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7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7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7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0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7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7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3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7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7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7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7" t="s">
        <v>140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0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7" t="s">
        <v>141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7" t="s">
        <v>148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7" t="s">
        <v>142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7" t="s">
        <v>143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7" t="s">
        <v>144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1" t="s">
        <v>145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4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4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0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1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7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7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7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7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7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7" t="s">
        <v>135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7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7" t="s">
        <v>146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7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7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0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0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7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7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7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147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0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3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-33753.399999999994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D78-август!D72</f>
        <v>-65170.09999999999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D79-август!D73</f>
        <v>2071.8999999999996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D80-август!D74</f>
        <v>25955.1</v>
      </c>
    </row>
    <row r="81" spans="1:9" ht="12.75">
      <c r="A81" s="8" t="s">
        <v>78</v>
      </c>
      <c r="B81" s="76">
        <v>28.7</v>
      </c>
      <c r="C81" s="76">
        <v>28.7</v>
      </c>
      <c r="D81" s="76">
        <v>0</v>
      </c>
      <c r="E81" s="29">
        <v>0</v>
      </c>
      <c r="F81" s="29">
        <v>0</v>
      </c>
      <c r="G81" s="76">
        <v>133</v>
      </c>
      <c r="H81" s="29">
        <v>0</v>
      </c>
      <c r="I81" s="36">
        <f>D81-август!D75</f>
        <v>-26985.1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D82-август!D76</f>
        <v>8817.8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D83-август!D77</f>
        <v>-7073.8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D84-август!D78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D85-август!D79</f>
        <v>28630.8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D86-август!D80</f>
        <v>-26437.600000000002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D87-август!D81</f>
        <v>2695.2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D88-август!D82</f>
        <v>55963.100000000006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D89-август!D83</f>
        <v>-57992.600000000006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D90-август!D84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D91-август!D85</f>
        <v>6597.499999999999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D92-август!D86</f>
        <v>25584.1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D93-август!D87</f>
        <v>-25603.699999999997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D94-август!D88</f>
        <v>44318</v>
      </c>
    </row>
    <row r="95" spans="1:9" ht="12.75">
      <c r="A95" s="8" t="s">
        <v>43</v>
      </c>
      <c r="B95" s="74">
        <v>196936.7</v>
      </c>
      <c r="C95" s="74">
        <v>40973.3</v>
      </c>
      <c r="D95" s="74">
        <v>0</v>
      </c>
      <c r="E95" s="49">
        <f>$D:$D/$B:$B*100</f>
        <v>0</v>
      </c>
      <c r="F95" s="29">
        <v>0</v>
      </c>
      <c r="G95" s="74">
        <v>123</v>
      </c>
      <c r="H95" s="29">
        <v>0</v>
      </c>
      <c r="I95" s="36">
        <f>D95-август!D89</f>
        <v>-30760.5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D96-август!D90</f>
        <v>-352.5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D97-август!D91</f>
        <v>38985.2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D98-август!D92</f>
        <v>-9760.699999999999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D99-август!D93</f>
        <v>923883.9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D100-август!D94</f>
        <v>382012.3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D101-август!D95</f>
        <v>357080.2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D102-август!D96</f>
        <v>-804335.5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D103-август!D97</f>
        <v>-308629.30000000005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D104-август!D98</f>
        <v>-272737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D105-август!D99</f>
        <v>-2940.800000000003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D106-август!D100</f>
        <v>72655.5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D107-август!D101</f>
        <v>-13196.7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D108-август!D102</f>
        <v>-86070.6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D109-август!D103</f>
        <v>-71979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D110-август!D104</f>
        <v>49734.3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D111-август!D105</f>
        <v>-1715.3999999999999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D112-август!D106</f>
        <v>45116.2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D113-август!D107</f>
        <v>24222.6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D114-август!D108</f>
        <v>-28365.299999999996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D115-август!D109</f>
        <v>22355.399999999998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D116-август!D110</f>
        <v>54971.3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D117-август!D111</f>
        <v>20327.800000000003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D118-август!D112</f>
        <v>-18456.9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D119-август!D113</f>
        <v>1065.1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D120-август!D114</f>
        <v>-38658.2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D121-август!D115</f>
        <v>-34117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D122-август!D116</f>
        <v>1364205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D123-август!D117</f>
        <v>65585.49999999985</v>
      </c>
    </row>
    <row r="124" spans="1:9" ht="24" customHeight="1">
      <c r="A124" s="1" t="s">
        <v>63</v>
      </c>
      <c r="B124" s="28" t="s">
        <v>138</v>
      </c>
      <c r="C124" s="28"/>
      <c r="D124" s="28" t="s">
        <v>152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D125-август!D119</f>
        <v>72628.29422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D126-июль!D124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D127-август!D121</f>
        <v>-14682.964219999827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 t="e">
        <f>D128-август!D122</f>
        <v>#VALUE!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77"/>
      <c r="I129" s="35">
        <f>D129-июль!D127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D130-июнь!D128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153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134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141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148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142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143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144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145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135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146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147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76">
        <v>28.7</v>
      </c>
      <c r="C81" s="76">
        <v>0</v>
      </c>
      <c r="D81" s="7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79"/>
      <c r="F123" s="79"/>
      <c r="G123" s="30">
        <f>G75-G122</f>
        <v>65223.54999999958</v>
      </c>
      <c r="H123" s="79"/>
      <c r="I123" s="65">
        <f>D123-сентябрь!D123</f>
        <v>32082.22999999975</v>
      </c>
    </row>
    <row r="124" spans="1:9" ht="24" customHeight="1">
      <c r="A124" s="1" t="s">
        <v>63</v>
      </c>
      <c r="B124" s="28" t="s">
        <v>138</v>
      </c>
      <c r="C124" s="45"/>
      <c r="D124" s="45" t="s">
        <v>154</v>
      </c>
      <c r="E124" s="45"/>
      <c r="F124" s="45"/>
      <c r="G124" s="45" t="s">
        <v>133</v>
      </c>
      <c r="H124" s="44"/>
      <c r="I124" s="78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7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157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156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141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148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142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143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144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145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135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146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147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137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138</v>
      </c>
      <c r="C125" s="28"/>
      <c r="D125" s="28" t="s">
        <v>155</v>
      </c>
      <c r="E125" s="28"/>
      <c r="F125" s="28"/>
      <c r="G125" s="28" t="s">
        <v>136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5" t="s">
        <v>111</v>
      </c>
      <c r="B1" s="95"/>
      <c r="C1" s="95"/>
      <c r="D1" s="95"/>
      <c r="E1" s="95"/>
      <c r="F1" s="95"/>
      <c r="G1" s="31"/>
    </row>
    <row r="2" spans="1:7" ht="15">
      <c r="A2" s="96" t="s">
        <v>158</v>
      </c>
      <c r="B2" s="96"/>
      <c r="C2" s="96"/>
      <c r="D2" s="96"/>
      <c r="E2" s="96"/>
      <c r="F2" s="96"/>
      <c r="G2" s="32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139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140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141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148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142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143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144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145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135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146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147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2" t="s">
        <v>28</v>
      </c>
      <c r="B76" s="93"/>
      <c r="C76" s="93"/>
      <c r="D76" s="93"/>
      <c r="E76" s="93"/>
      <c r="F76" s="93"/>
      <c r="G76" s="94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4">
        <v>196936.7</v>
      </c>
      <c r="C95" s="74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137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78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78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0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159</v>
      </c>
      <c r="B104" s="36">
        <v>965.8</v>
      </c>
      <c r="C104" s="36">
        <v>965.8</v>
      </c>
      <c r="D104" s="29">
        <f t="shared" si="8"/>
        <v>100</v>
      </c>
      <c r="E104" s="80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78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138</v>
      </c>
      <c r="C126" s="28" t="s">
        <v>160</v>
      </c>
      <c r="D126" s="28"/>
      <c r="E126" s="28" t="s">
        <v>138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140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141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161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142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143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144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145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162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163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164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165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166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167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168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169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170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171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147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2" t="s">
        <v>28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160</v>
      </c>
      <c r="C128" s="28"/>
      <c r="D128" s="28" t="s">
        <v>180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47.25">
      <c r="A141" s="17" t="s">
        <v>176</v>
      </c>
      <c r="B141" s="24"/>
      <c r="C141" s="24"/>
      <c r="D141" s="24" t="s">
        <v>177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141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161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142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143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183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144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145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162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163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164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165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166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167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168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169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170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171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147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138</v>
      </c>
      <c r="C120" s="28"/>
      <c r="D120" s="28" t="s">
        <v>184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47.25">
      <c r="A133" s="17" t="s">
        <v>176</v>
      </c>
      <c r="B133" s="24"/>
      <c r="C133" s="24"/>
      <c r="D133" s="24" t="s">
        <v>177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185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186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140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141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161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142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143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183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144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145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162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163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164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165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125</v>
      </c>
      <c r="I53" s="45"/>
    </row>
    <row r="54" spans="1:9" ht="63.75" hidden="1">
      <c r="A54" s="57" t="s">
        <v>166</v>
      </c>
      <c r="B54" s="45"/>
      <c r="C54" s="45"/>
      <c r="D54" s="45"/>
      <c r="E54" s="66" t="s">
        <v>125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167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168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169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170</v>
      </c>
      <c r="B58" s="45"/>
      <c r="C58" s="45"/>
      <c r="D58" s="45"/>
      <c r="E58" s="66" t="s">
        <v>124</v>
      </c>
      <c r="F58" s="66" t="e">
        <f t="shared" si="4"/>
        <v>#DIV/0!</v>
      </c>
      <c r="G58" s="45"/>
      <c r="H58" s="66" t="s">
        <v>124</v>
      </c>
      <c r="I58" s="45"/>
    </row>
    <row r="59" spans="1:9" ht="12.75" hidden="1">
      <c r="A59" s="57" t="s">
        <v>171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124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147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159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160</v>
      </c>
      <c r="C121" s="28"/>
      <c r="D121" s="28" t="s">
        <v>187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17" t="s">
        <v>176</v>
      </c>
      <c r="B134" s="24"/>
      <c r="C134" s="24"/>
      <c r="D134" s="24" t="s">
        <v>177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140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141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161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142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143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183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144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145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162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163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164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165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166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167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168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169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170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171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147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137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192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159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160</v>
      </c>
      <c r="C123" s="28"/>
      <c r="D123" s="28" t="s">
        <v>193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188</v>
      </c>
      <c r="C136" s="24" t="s">
        <v>189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140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141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161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142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143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183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144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145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162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163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164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165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166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167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168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169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170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171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147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137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192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159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160</v>
      </c>
      <c r="C123" s="28"/>
      <c r="D123" s="28" t="s">
        <v>193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188</v>
      </c>
      <c r="C136" s="24" t="s">
        <v>189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5" sqref="A135:D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195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80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81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82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84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89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90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91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92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93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96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95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119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120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98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124</v>
      </c>
      <c r="I29" s="28">
        <v>8</v>
      </c>
    </row>
    <row r="30" spans="1:9" ht="25.5">
      <c r="A30" s="57" t="s">
        <v>97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124</v>
      </c>
      <c r="G30" s="28">
        <v>24</v>
      </c>
      <c r="H30" s="26" t="s">
        <v>124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0.17</v>
      </c>
      <c r="H31" s="26" t="s">
        <v>124</v>
      </c>
      <c r="I31" s="35">
        <f>I32+I33</f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0.03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141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161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124</v>
      </c>
      <c r="I37" s="28">
        <v>153.62</v>
      </c>
    </row>
    <row r="38" spans="1:9" ht="76.5">
      <c r="A38" s="57" t="s">
        <v>142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143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183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144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124</v>
      </c>
      <c r="G41" s="28">
        <v>690.92</v>
      </c>
      <c r="H41" s="26" t="s">
        <v>124</v>
      </c>
      <c r="I41" s="28">
        <v>0</v>
      </c>
    </row>
    <row r="42" spans="1:9" ht="76.5">
      <c r="A42" s="61" t="s">
        <v>145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104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73.2</v>
      </c>
      <c r="D47" s="28">
        <v>110.45</v>
      </c>
      <c r="E47" s="26" t="s">
        <v>125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100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162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163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164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165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166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167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168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169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170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171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124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24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25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121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122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123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147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124</v>
      </c>
      <c r="G67" s="28">
        <v>1584.56</v>
      </c>
      <c r="H67" s="26" t="s">
        <v>124</v>
      </c>
      <c r="I67" s="28">
        <v>0</v>
      </c>
    </row>
    <row r="68" spans="1:9" ht="18" customHeight="1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827.15</v>
      </c>
      <c r="H68" s="26" t="s">
        <v>125</v>
      </c>
      <c r="I68" s="28"/>
    </row>
    <row r="69" spans="1:9" ht="24.75" customHeight="1">
      <c r="A69" s="60" t="s">
        <v>27</v>
      </c>
      <c r="B69" s="27">
        <v>-2269.2</v>
      </c>
      <c r="C69" s="27">
        <v>-2269.2</v>
      </c>
      <c r="D69" s="27">
        <v>-2677.8099999999995</v>
      </c>
      <c r="E69" s="26" t="s">
        <v>125</v>
      </c>
      <c r="F69" s="26" t="s">
        <v>124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26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30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31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32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33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36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37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38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39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73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40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83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41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43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44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45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46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137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192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47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48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49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117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159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50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51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52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53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54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55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56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58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59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60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67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68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69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79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87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88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61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62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63</v>
      </c>
      <c r="B122" s="28">
        <f>май!B124</f>
        <v>12692.099999999999</v>
      </c>
      <c r="C122" s="28"/>
      <c r="D122" s="28" t="s">
        <v>196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65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66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108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109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110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85</v>
      </c>
    </row>
    <row r="133" ht="12.75" customHeight="1" hidden="1"/>
    <row r="135" spans="1:9" ht="31.5">
      <c r="A135" s="81" t="s">
        <v>188</v>
      </c>
      <c r="C135" s="24" t="s">
        <v>189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5" sqref="B12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199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198</v>
      </c>
      <c r="D4" s="18" t="s">
        <v>74</v>
      </c>
      <c r="E4" s="18" t="s">
        <v>72</v>
      </c>
      <c r="F4" s="18" t="s">
        <v>75</v>
      </c>
      <c r="G4" s="18" t="s">
        <v>174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76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80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81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82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84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89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90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91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92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93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96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95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119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120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98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124</v>
      </c>
      <c r="I29" s="28">
        <v>16</v>
      </c>
    </row>
    <row r="30" spans="1:9" ht="25.5">
      <c r="A30" s="57" t="s">
        <v>97</v>
      </c>
      <c r="B30" s="28">
        <v>50</v>
      </c>
      <c r="C30" s="28">
        <v>25</v>
      </c>
      <c r="D30" s="28">
        <v>35</v>
      </c>
      <c r="E30" s="26">
        <v>70</v>
      </c>
      <c r="F30" s="26" t="s">
        <v>124</v>
      </c>
      <c r="G30" s="28">
        <v>32</v>
      </c>
      <c r="H30" s="26" t="s">
        <v>124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0.18000000000000002</v>
      </c>
      <c r="H31" s="26" t="s">
        <v>124</v>
      </c>
      <c r="I31" s="35"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141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161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124</v>
      </c>
      <c r="I37" s="28">
        <v>75</v>
      </c>
    </row>
    <row r="38" spans="1:9" ht="76.5">
      <c r="A38" s="57" t="s">
        <v>142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143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183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144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690.9200000000001</v>
      </c>
      <c r="H41" s="29" t="s">
        <v>124</v>
      </c>
      <c r="I41" s="28">
        <v>25</v>
      </c>
    </row>
    <row r="42" spans="1:9" ht="76.5">
      <c r="A42" s="54" t="s">
        <v>145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104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61" t="s">
        <v>102</v>
      </c>
      <c r="B47" s="28">
        <v>97.5</v>
      </c>
      <c r="C47" s="28">
        <v>85.4</v>
      </c>
      <c r="D47" s="28">
        <v>110.45</v>
      </c>
      <c r="E47" s="26" t="s">
        <v>125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100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162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163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164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165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125</v>
      </c>
      <c r="I53" s="28"/>
    </row>
    <row r="54" spans="1:9" ht="63.75" hidden="1">
      <c r="A54" s="57" t="s">
        <v>166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167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168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169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170</v>
      </c>
      <c r="B58" s="28"/>
      <c r="C58" s="28"/>
      <c r="D58" s="28"/>
      <c r="E58" s="26" t="s">
        <v>124</v>
      </c>
      <c r="F58" s="26" t="e">
        <v>#DIV/0!</v>
      </c>
      <c r="G58" s="28"/>
      <c r="H58" s="26" t="s">
        <v>124</v>
      </c>
      <c r="I58" s="28"/>
    </row>
    <row r="59" spans="1:9" ht="12.75" hidden="1">
      <c r="A59" s="57" t="s">
        <v>171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125</v>
      </c>
      <c r="I59" s="28"/>
    </row>
    <row r="60" spans="1:9" ht="12.75">
      <c r="A60" s="57" t="s">
        <v>22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124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23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24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25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121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122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123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147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124</v>
      </c>
      <c r="G67" s="35">
        <v>1584.58</v>
      </c>
      <c r="H67" s="26" t="s">
        <v>124</v>
      </c>
      <c r="I67" s="35">
        <v>0</v>
      </c>
    </row>
    <row r="68" spans="1:9" ht="12.75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5.5">
      <c r="A69" s="60" t="s">
        <v>27</v>
      </c>
      <c r="B69" s="35">
        <v>-2269.2</v>
      </c>
      <c r="C69" s="35">
        <v>-2269.2</v>
      </c>
      <c r="D69" s="35">
        <v>-2677.81</v>
      </c>
      <c r="E69" s="26" t="s">
        <v>125</v>
      </c>
      <c r="F69" s="26" t="s">
        <v>124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26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30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31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32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78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33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36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37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38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39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73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40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83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41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43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44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45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46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137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192</v>
      </c>
      <c r="B95" s="89">
        <v>1776.3</v>
      </c>
      <c r="C95" s="90">
        <v>654.3</v>
      </c>
      <c r="D95" s="90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47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48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49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117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159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50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51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52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53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54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55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56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58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59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60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67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68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69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79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61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62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63</v>
      </c>
      <c r="B122" s="28" t="s">
        <v>160</v>
      </c>
      <c r="C122" s="28"/>
      <c r="D122" s="28" t="s">
        <v>197</v>
      </c>
      <c r="E122" s="28"/>
      <c r="F122" s="28"/>
      <c r="G122" s="28"/>
      <c r="H122" s="27"/>
      <c r="I122" s="35"/>
    </row>
    <row r="123" spans="1:9" ht="12.75">
      <c r="A123" s="3" t="s">
        <v>64</v>
      </c>
      <c r="B123" s="27">
        <f>B125+B126</f>
        <v>12692.099999999999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65</v>
      </c>
      <c r="B125" s="28">
        <f>Январь!B129</f>
        <v>2269.2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66</v>
      </c>
      <c r="B126" s="28">
        <f>Январь!B130</f>
        <v>10422.9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110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130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188</v>
      </c>
      <c r="C135" s="24" t="s">
        <v>189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pane xSplit="1" ySplit="6" topLeftCell="B6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2" sqref="A72:D12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201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202</v>
      </c>
      <c r="D4" s="18" t="s">
        <v>74</v>
      </c>
      <c r="E4" s="18" t="s">
        <v>72</v>
      </c>
      <c r="F4" s="18" t="s">
        <v>75</v>
      </c>
      <c r="G4" s="18" t="s">
        <v>139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76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80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81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82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84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89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90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91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92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93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96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95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119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120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98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97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140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141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161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124</v>
      </c>
      <c r="I37" s="28">
        <v>30.01</v>
      </c>
    </row>
    <row r="38" spans="1:9" ht="76.5">
      <c r="A38" s="57" t="s">
        <v>142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143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183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144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</v>
      </c>
      <c r="H41" s="26" t="s">
        <v>124</v>
      </c>
      <c r="I41" s="28"/>
    </row>
    <row r="42" spans="1:9" ht="76.5">
      <c r="A42" s="54" t="s">
        <v>145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104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102</v>
      </c>
      <c r="B47" s="28">
        <v>97.5</v>
      </c>
      <c r="C47" s="28">
        <v>97.5</v>
      </c>
      <c r="D47" s="28">
        <v>134.67</v>
      </c>
      <c r="E47" s="26" t="s">
        <v>125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100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162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163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164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165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166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167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168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169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170</v>
      </c>
      <c r="B58" s="28"/>
      <c r="C58" s="28"/>
      <c r="D58" s="28"/>
      <c r="E58" s="26" t="s">
        <v>124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171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22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23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24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25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121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122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123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147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124</v>
      </c>
      <c r="G67" s="35">
        <v>1584.58</v>
      </c>
      <c r="H67" s="26" t="s">
        <v>124</v>
      </c>
      <c r="I67" s="35">
        <v>283.7</v>
      </c>
    </row>
    <row r="68" spans="1:9" ht="29.25" customHeight="1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9.25" customHeight="1">
      <c r="A69" s="60" t="s">
        <v>27</v>
      </c>
      <c r="B69" s="35">
        <v>-2269.2</v>
      </c>
      <c r="C69" s="35">
        <v>-2269.2</v>
      </c>
      <c r="D69" s="35">
        <v>-2677.8099999999995</v>
      </c>
      <c r="E69" s="26" t="s">
        <v>125</v>
      </c>
      <c r="F69" s="26" t="s">
        <v>124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26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4.25" customHeight="1">
      <c r="A72" s="7" t="s">
        <v>29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30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31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32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33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36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37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38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39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73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40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83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41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42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74.05031295137216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43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44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45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46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137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192</v>
      </c>
      <c r="B95" s="89">
        <v>1768.4</v>
      </c>
      <c r="C95" s="90">
        <v>255</v>
      </c>
      <c r="D95" s="90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47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48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49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117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159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1">
        <v>0</v>
      </c>
      <c r="H100" s="29">
        <v>0</v>
      </c>
      <c r="I100" s="36">
        <f>D100-июль!I100</f>
        <v>1003.94475</v>
      </c>
    </row>
    <row r="101" spans="1:9" ht="12.75">
      <c r="A101" s="8" t="s">
        <v>50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51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52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53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54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55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56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58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59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60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67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68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69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79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61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62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63</v>
      </c>
      <c r="B122" s="28" t="s">
        <v>160</v>
      </c>
      <c r="C122" s="28"/>
      <c r="D122" s="28" t="s">
        <v>200</v>
      </c>
      <c r="E122" s="28"/>
      <c r="F122" s="28"/>
      <c r="G122" s="28" t="s">
        <v>149</v>
      </c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>
        <v>71892.6</v>
      </c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65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>
        <v>42258.4</v>
      </c>
      <c r="H125" s="37"/>
      <c r="I125" s="36">
        <f>D125-июль!I125</f>
        <v>49423.299999999996</v>
      </c>
    </row>
    <row r="126" spans="1:9" ht="12.75">
      <c r="A126" s="1" t="s">
        <v>66</v>
      </c>
      <c r="B126" s="28">
        <v>10422.9</v>
      </c>
      <c r="C126" s="28"/>
      <c r="D126" s="28">
        <v>14390.4</v>
      </c>
      <c r="E126" s="28"/>
      <c r="F126" s="28"/>
      <c r="G126" s="28">
        <v>29634.2</v>
      </c>
      <c r="H126" s="37"/>
      <c r="I126" s="36">
        <f>D126-июль!I126</f>
        <v>9593.699999999995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0</v>
      </c>
      <c r="E127" s="41"/>
      <c r="F127" s="41"/>
      <c r="G127" s="41">
        <v>0</v>
      </c>
      <c r="H127" s="43"/>
      <c r="I127" s="36">
        <f>D127-июль!I127</f>
        <v>0</v>
      </c>
    </row>
    <row r="128" spans="1:9" ht="12" customHeight="1">
      <c r="A128" s="2" t="s">
        <v>109</v>
      </c>
      <c r="B128" s="38">
        <v>0</v>
      </c>
      <c r="C128" s="38"/>
      <c r="D128" s="28"/>
      <c r="E128" s="38"/>
      <c r="F128" s="38"/>
      <c r="G128" s="38">
        <v>0</v>
      </c>
      <c r="H128" s="39"/>
      <c r="I128" s="36">
        <f>D128-июль!I128</f>
        <v>0</v>
      </c>
    </row>
    <row r="129" spans="1:9" ht="12.75" customHeight="1" hidden="1">
      <c r="A129" s="2" t="s">
        <v>110</v>
      </c>
      <c r="B129" s="38">
        <v>0</v>
      </c>
      <c r="C129" s="38"/>
      <c r="D129" s="28"/>
      <c r="E129" s="38"/>
      <c r="F129" s="38"/>
      <c r="G129" s="38">
        <v>0</v>
      </c>
      <c r="H129" s="39"/>
      <c r="I129" s="36">
        <v>0</v>
      </c>
    </row>
    <row r="131" spans="1:9" ht="31.5">
      <c r="A131" s="81" t="s">
        <v>188</v>
      </c>
      <c r="C131" s="24" t="s">
        <v>189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2020-09-14T05:46:30Z</cp:lastPrinted>
  <dcterms:created xsi:type="dcterms:W3CDTF">2010-09-10T01:16:58Z</dcterms:created>
  <dcterms:modified xsi:type="dcterms:W3CDTF">2020-09-14T06:04:46Z</dcterms:modified>
  <cp:category/>
  <cp:version/>
  <cp:contentType/>
  <cp:contentStatus/>
</cp:coreProperties>
</file>