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25" windowHeight="11760" activeTab="0"/>
  </bookViews>
  <sheets>
    <sheet name="инвестпроекты" sheetId="1" r:id="rId1"/>
  </sheets>
  <definedNames>
    <definedName name="_xlnm.Print_Titles" localSheetId="0">'инвестпроекты'!$5:$7</definedName>
    <definedName name="_xlnm.Print_Area" localSheetId="0">'инвестпроекты'!$A$1:$K$32</definedName>
  </definedNames>
  <calcPr fullCalcOnLoad="1"/>
</workbook>
</file>

<file path=xl/sharedStrings.xml><?xml version="1.0" encoding="utf-8"?>
<sst xmlns="http://schemas.openxmlformats.org/spreadsheetml/2006/main" count="46" uniqueCount="39">
  <si>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</si>
  <si>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</si>
  <si>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</si>
  <si>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</si>
  <si>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</si>
  <si>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</si>
  <si>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</si>
  <si>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</si>
  <si>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</si>
  <si>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</si>
  <si>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</si>
  <si>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</si>
  <si>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</si>
  <si>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</si>
  <si>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</si>
  <si>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Администрация города</t>
  </si>
  <si>
    <t>Управление образования администрации города Минусиснка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</si>
  <si>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</si>
  <si>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федеральный бюджет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</si>
  <si>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</si>
  <si>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Отдел спорта и молодежной политики администрации города Минусиснка</t>
  </si>
  <si>
    <t>Проведение проектно-изыскательских работ для строительства участков водопровода в п. Зеленый Бор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</si>
  <si>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Получение технических условий и разработка проектно-сметной документации на строительство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</si>
  <si>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Разработка проектно-сметной документации на строительство, капитальный ремонт и реконструкцию автомобильных дорог,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</si>
  <si>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Е.В. Гейль</t>
  </si>
  <si>
    <t xml:space="preserve">Отчет об исполнении расходов в части предоставления средств на бюджетные инвестиции в 2021 году, </t>
  </si>
  <si>
    <t>Предусмотрено в бюджете на 2021 год</t>
  </si>
  <si>
    <t>Приобретение объектов недвижимого имущества в муниципальную собственность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</si>
  <si>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Обеспечение мероприятий на строительство жилья, участие в долевом строительстве многоквартирных домов, приобретение жилых помещений, выплату возмещения собственникам жилых помещений за изымаемое жилое помещение для переселения граждан, проживающих в жилых домах муниципальных образований, признанных в установленном порядке аварийными и подлежащими сносу или реконструкции, а также на снос таких домов после расселения граждан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</si>
  <si>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</si>
  <si>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</si>
  <si>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Проведение строительного контроля на объектах капитального строительства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</si>
  <si>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водоснабжения. По объекту" "Строительство кольцевого водопровода в г. Минусинске",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</si>
  <si>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Разработка проектно - сметной документации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</si>
  <si>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Руководитель финансового управления администрации города Минусинска</t>
  </si>
  <si>
    <t>Исполнитель: Колесников П.В. 2-15-97</t>
  </si>
  <si>
    <t>на 1 июля 2021 года</t>
  </si>
  <si>
    <t>Исполнено на 01.07.2021 г.</t>
  </si>
  <si>
    <t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 в рамках непрограммных расходов МКУ "Управление городского хозяйства"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</si>
</sst>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  <numFmt numFmtId="198" formatCode="?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187" fontId="1" fillId="0" borderId="0" xfId="0" applyNumberFormat="1" applyFont="1" applyFill="1" applyAlignment="1">
      <alignment/>
    </xf>
    <xf numFmtId="198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L32"/>
  <sheetViews>
    <sheetView tabSelected="1" view="pageBreakPreview" zoomScale="82" zoomScaleSheetLayoutView="82" zoomScalePageLayoutView="84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8.00390625" style="2" customWidth="1"/>
    <col min="2" max="2" width="52.00390625" style="2" customWidth="1"/>
    <col min="3" max="3" width="17.625" style="2" customWidth="1"/>
    <col min="4" max="4" width="17.125" style="2" customWidth="1"/>
    <col min="5" max="5" width="14.125" style="2" customWidth="1"/>
    <col min="6" max="6" width="13.00390625" style="2" customWidth="1"/>
    <col min="7" max="7" width="18.25390625" style="2" customWidth="1"/>
    <col min="8" max="8" width="14.875" style="2" customWidth="1"/>
    <col min="9" max="9" width="11.75390625" style="2" customWidth="1"/>
    <col min="10" max="10" width="12.625" style="2" customWidth="1"/>
    <col min="11" max="11" width="19.75390625" style="2" customWidth="1"/>
    <col min="12" max="12" width="13.7539062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27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1" customHeight="1">
      <c r="A3" s="5"/>
      <c r="B3" s="13"/>
      <c r="C3" s="29" t="s">
        <v>36</v>
      </c>
      <c r="D3" s="29"/>
      <c r="E3" s="29"/>
      <c r="F3" s="29"/>
      <c r="G3" s="29"/>
      <c r="H3" s="29"/>
      <c r="I3" s="13"/>
      <c r="J3" s="13"/>
      <c r="K3" s="13"/>
    </row>
    <row r="4" ht="15.75">
      <c r="K4" s="15" t="s">
        <v>14</v>
      </c>
    </row>
    <row r="5" spans="1:11" s="3" customFormat="1" ht="27" customHeight="1">
      <c r="A5" s="26" t="s">
        <v>0</v>
      </c>
      <c r="B5" s="26" t="s">
        <v>3</v>
      </c>
      <c r="C5" s="26" t="s">
        <v>2</v>
      </c>
      <c r="D5" s="26" t="s">
        <v>26</v>
      </c>
      <c r="E5" s="26" t="s">
        <v>6</v>
      </c>
      <c r="F5" s="26"/>
      <c r="G5" s="26"/>
      <c r="H5" s="25" t="s">
        <v>37</v>
      </c>
      <c r="I5" s="26" t="s">
        <v>6</v>
      </c>
      <c r="J5" s="26"/>
      <c r="K5" s="26"/>
    </row>
    <row r="6" spans="1:11" s="3" customFormat="1" ht="60.75" customHeight="1">
      <c r="A6" s="26"/>
      <c r="B6" s="26"/>
      <c r="C6" s="26"/>
      <c r="D6" s="26"/>
      <c r="E6" s="1" t="s">
        <v>4</v>
      </c>
      <c r="F6" s="1" t="s">
        <v>5</v>
      </c>
      <c r="G6" s="1" t="s">
        <v>18</v>
      </c>
      <c r="H6" s="25"/>
      <c r="I6" s="1" t="s">
        <v>4</v>
      </c>
      <c r="J6" s="1" t="s">
        <v>5</v>
      </c>
      <c r="K6" s="1" t="s">
        <v>18</v>
      </c>
    </row>
    <row r="7" spans="1:11" s="3" customFormat="1" ht="15" customHeight="1">
      <c r="A7" s="7">
        <v>1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11">
        <v>9</v>
      </c>
      <c r="J7" s="11">
        <v>10</v>
      </c>
      <c r="K7" s="11">
        <v>11</v>
      </c>
    </row>
    <row r="8" spans="1:11" ht="110.25">
      <c r="A8" s="10">
        <v>1</v>
      </c>
      <c r="B8" s="17" t="s">
        <v>27</v>
      </c>
      <c r="C8" s="24" t="s">
        <v>15</v>
      </c>
      <c r="D8" s="30">
        <f>E8+F8+G8</f>
        <v>242</v>
      </c>
      <c r="E8" s="14">
        <v>242</v>
      </c>
      <c r="F8" s="14">
        <v>0</v>
      </c>
      <c r="G8" s="14">
        <v>0</v>
      </c>
      <c r="H8" s="14">
        <f>I8+J8+K8</f>
        <v>0</v>
      </c>
      <c r="I8" s="9">
        <v>0</v>
      </c>
      <c r="J8" s="9">
        <v>0</v>
      </c>
      <c r="K8" s="9">
        <v>0</v>
      </c>
    </row>
    <row r="9" spans="1:11" ht="141.75">
      <c r="A9" s="10">
        <v>2</v>
      </c>
      <c r="B9" s="17" t="s">
        <v>23</v>
      </c>
      <c r="C9" s="24"/>
      <c r="D9" s="30">
        <f aca="true" t="shared" si="0" ref="D9:D19">E9+F9+G9</f>
        <v>8366</v>
      </c>
      <c r="E9" s="14">
        <v>8366</v>
      </c>
      <c r="F9" s="14">
        <v>0</v>
      </c>
      <c r="G9" s="14">
        <v>0</v>
      </c>
      <c r="H9" s="14">
        <f>SUM(I9:K9)</f>
        <v>2203</v>
      </c>
      <c r="I9" s="14">
        <v>2203</v>
      </c>
      <c r="J9" s="9">
        <v>0</v>
      </c>
      <c r="K9" s="9">
        <v>0</v>
      </c>
    </row>
    <row r="10" spans="1:11" ht="220.5">
      <c r="A10" s="10">
        <v>3</v>
      </c>
      <c r="B10" s="17" t="s">
        <v>28</v>
      </c>
      <c r="C10" s="24"/>
      <c r="D10" s="30">
        <f t="shared" si="0"/>
        <v>34537.99</v>
      </c>
      <c r="E10" s="14">
        <v>673.75</v>
      </c>
      <c r="F10" s="14">
        <v>33864.24</v>
      </c>
      <c r="G10" s="14">
        <v>0</v>
      </c>
      <c r="H10" s="14">
        <f aca="true" t="shared" si="1" ref="H10:H19">I10+J10+K10</f>
        <v>0</v>
      </c>
      <c r="I10" s="9">
        <v>0</v>
      </c>
      <c r="J10" s="9">
        <v>0</v>
      </c>
      <c r="K10" s="9">
        <v>0</v>
      </c>
    </row>
    <row r="11" spans="1:11" ht="126">
      <c r="A11" s="10">
        <v>4</v>
      </c>
      <c r="B11" s="17" t="s">
        <v>29</v>
      </c>
      <c r="C11" s="24"/>
      <c r="D11" s="30">
        <f t="shared" si="0"/>
        <v>62713</v>
      </c>
      <c r="E11" s="14">
        <v>0</v>
      </c>
      <c r="F11" s="14">
        <v>62713</v>
      </c>
      <c r="G11" s="14">
        <v>0</v>
      </c>
      <c r="H11" s="14">
        <f t="shared" si="1"/>
        <v>22513.08</v>
      </c>
      <c r="I11" s="9">
        <v>0</v>
      </c>
      <c r="J11" s="9">
        <v>22513.08</v>
      </c>
      <c r="K11" s="9">
        <v>0</v>
      </c>
    </row>
    <row r="12" spans="1:11" ht="94.5">
      <c r="A12" s="10">
        <v>5</v>
      </c>
      <c r="B12" s="19" t="s">
        <v>19</v>
      </c>
      <c r="C12" s="24"/>
      <c r="D12" s="30">
        <f t="shared" si="0"/>
        <v>27025.28</v>
      </c>
      <c r="E12" s="14">
        <v>0</v>
      </c>
      <c r="F12" s="14">
        <v>27025.28</v>
      </c>
      <c r="G12" s="14">
        <v>0</v>
      </c>
      <c r="H12" s="14">
        <f t="shared" si="1"/>
        <v>4797.49</v>
      </c>
      <c r="I12" s="9">
        <v>0</v>
      </c>
      <c r="J12" s="9">
        <v>4797.49</v>
      </c>
      <c r="K12" s="9">
        <v>0</v>
      </c>
    </row>
    <row r="13" spans="1:11" ht="173.25">
      <c r="A13" s="10">
        <v>6</v>
      </c>
      <c r="B13" s="17" t="s">
        <v>22</v>
      </c>
      <c r="C13" s="24"/>
      <c r="D13" s="30">
        <f t="shared" si="0"/>
        <v>394.57</v>
      </c>
      <c r="E13" s="14">
        <v>394.57</v>
      </c>
      <c r="F13" s="14">
        <v>0</v>
      </c>
      <c r="G13" s="14">
        <v>0</v>
      </c>
      <c r="H13" s="14">
        <f t="shared" si="1"/>
        <v>0</v>
      </c>
      <c r="I13" s="9">
        <v>0</v>
      </c>
      <c r="J13" s="9">
        <v>0</v>
      </c>
      <c r="K13" s="9">
        <v>0</v>
      </c>
    </row>
    <row r="14" spans="1:11" ht="110.25">
      <c r="A14" s="10">
        <v>7</v>
      </c>
      <c r="B14" s="17" t="s">
        <v>30</v>
      </c>
      <c r="C14" s="24"/>
      <c r="D14" s="30">
        <f t="shared" si="0"/>
        <v>7120</v>
      </c>
      <c r="E14" s="14">
        <v>7120</v>
      </c>
      <c r="F14" s="14">
        <v>0</v>
      </c>
      <c r="G14" s="14">
        <v>0</v>
      </c>
      <c r="H14" s="14">
        <f>I14+J14+K14</f>
        <v>0</v>
      </c>
      <c r="I14" s="9">
        <v>0</v>
      </c>
      <c r="J14" s="9">
        <v>0</v>
      </c>
      <c r="K14" s="9">
        <v>0</v>
      </c>
    </row>
    <row r="15" spans="1:11" ht="173.25">
      <c r="A15" s="10">
        <v>8</v>
      </c>
      <c r="B15" s="17" t="s">
        <v>31</v>
      </c>
      <c r="C15" s="24"/>
      <c r="D15" s="30">
        <f t="shared" si="0"/>
        <v>1846.1</v>
      </c>
      <c r="E15" s="14">
        <v>1846.1</v>
      </c>
      <c r="F15" s="14">
        <v>0</v>
      </c>
      <c r="G15" s="14">
        <v>0</v>
      </c>
      <c r="H15" s="14">
        <f>I15+J15+K15</f>
        <v>230.76</v>
      </c>
      <c r="I15" s="9">
        <v>230.76</v>
      </c>
      <c r="J15" s="9">
        <v>0</v>
      </c>
      <c r="K15" s="9">
        <v>0</v>
      </c>
    </row>
    <row r="16" spans="1:12" ht="173.25">
      <c r="A16" s="10">
        <v>9</v>
      </c>
      <c r="B16" s="17" t="s">
        <v>21</v>
      </c>
      <c r="C16" s="24"/>
      <c r="D16" s="30">
        <f t="shared" si="0"/>
        <v>821.17</v>
      </c>
      <c r="E16" s="14">
        <v>821.17</v>
      </c>
      <c r="F16" s="14">
        <v>0</v>
      </c>
      <c r="G16" s="14">
        <v>0</v>
      </c>
      <c r="H16" s="14">
        <f t="shared" si="1"/>
        <v>821.17</v>
      </c>
      <c r="I16" s="9">
        <v>821.17</v>
      </c>
      <c r="J16" s="9">
        <v>0</v>
      </c>
      <c r="K16" s="9">
        <v>0</v>
      </c>
      <c r="L16" s="16">
        <f>I16</f>
        <v>821.17</v>
      </c>
    </row>
    <row r="17" spans="1:11" ht="220.5">
      <c r="A17" s="10">
        <v>10</v>
      </c>
      <c r="B17" s="17" t="s">
        <v>32</v>
      </c>
      <c r="C17" s="24"/>
      <c r="D17" s="30">
        <f t="shared" si="0"/>
        <v>81311.09999999999</v>
      </c>
      <c r="E17" s="14">
        <v>805.1</v>
      </c>
      <c r="F17" s="14">
        <v>4025.3</v>
      </c>
      <c r="G17" s="14">
        <v>76480.7</v>
      </c>
      <c r="H17" s="14">
        <f t="shared" si="1"/>
        <v>24344.82</v>
      </c>
      <c r="I17" s="9">
        <v>241.04</v>
      </c>
      <c r="J17" s="9">
        <v>1205.19</v>
      </c>
      <c r="K17" s="9">
        <v>22898.59</v>
      </c>
    </row>
    <row r="18" spans="1:11" ht="110.25">
      <c r="A18" s="10">
        <v>11</v>
      </c>
      <c r="B18" s="17" t="s">
        <v>38</v>
      </c>
      <c r="C18" s="24"/>
      <c r="D18" s="30">
        <f t="shared" si="0"/>
        <v>137.19</v>
      </c>
      <c r="E18" s="14">
        <v>137.19</v>
      </c>
      <c r="F18" s="14">
        <v>0</v>
      </c>
      <c r="G18" s="14">
        <v>0</v>
      </c>
      <c r="H18" s="14">
        <f t="shared" si="1"/>
        <v>137.19</v>
      </c>
      <c r="I18" s="9">
        <v>137.19</v>
      </c>
      <c r="J18" s="9">
        <v>0</v>
      </c>
      <c r="K18" s="9">
        <v>0</v>
      </c>
    </row>
    <row r="19" spans="1:11" ht="157.5">
      <c r="A19" s="10">
        <v>12</v>
      </c>
      <c r="B19" s="17" t="s">
        <v>17</v>
      </c>
      <c r="C19" s="24"/>
      <c r="D19" s="30">
        <f t="shared" si="0"/>
        <v>57703.3</v>
      </c>
      <c r="E19" s="14">
        <v>0</v>
      </c>
      <c r="F19" s="14">
        <v>14425.82</v>
      </c>
      <c r="G19" s="14">
        <v>43277.48</v>
      </c>
      <c r="H19" s="14">
        <f t="shared" si="1"/>
        <v>0</v>
      </c>
      <c r="I19" s="9">
        <v>0</v>
      </c>
      <c r="J19" s="9">
        <v>0</v>
      </c>
      <c r="K19" s="9">
        <v>0</v>
      </c>
    </row>
    <row r="20" spans="1:11" ht="15.75">
      <c r="A20" s="10">
        <v>13</v>
      </c>
      <c r="B20" s="6" t="s">
        <v>1</v>
      </c>
      <c r="C20" s="24"/>
      <c r="D20" s="31">
        <f>SUM(D8:D19)</f>
        <v>282217.7</v>
      </c>
      <c r="E20" s="9">
        <f aca="true" t="shared" si="2" ref="E20:K20">SUM(E8:E19)</f>
        <v>20405.879999999994</v>
      </c>
      <c r="F20" s="9">
        <f t="shared" si="2"/>
        <v>142053.63999999998</v>
      </c>
      <c r="G20" s="9">
        <f t="shared" si="2"/>
        <v>119758.18</v>
      </c>
      <c r="H20" s="9">
        <f t="shared" si="2"/>
        <v>55047.509999999995</v>
      </c>
      <c r="I20" s="9">
        <f t="shared" si="2"/>
        <v>3633.1600000000003</v>
      </c>
      <c r="J20" s="9">
        <f t="shared" si="2"/>
        <v>28515.76</v>
      </c>
      <c r="K20" s="9">
        <f t="shared" si="2"/>
        <v>22898.59</v>
      </c>
    </row>
    <row r="21" spans="1:11" ht="94.5">
      <c r="A21" s="10">
        <v>14</v>
      </c>
      <c r="B21" s="19" t="s">
        <v>33</v>
      </c>
      <c r="C21" s="22" t="s">
        <v>20</v>
      </c>
      <c r="D21" s="30">
        <f>E21+F21</f>
        <v>3360</v>
      </c>
      <c r="E21" s="14">
        <v>3360</v>
      </c>
      <c r="F21" s="14">
        <v>0</v>
      </c>
      <c r="G21" s="14">
        <v>0</v>
      </c>
      <c r="H21" s="14">
        <f>I21+J21</f>
        <v>3000</v>
      </c>
      <c r="I21" s="9">
        <v>3000</v>
      </c>
      <c r="J21" s="9">
        <v>0</v>
      </c>
      <c r="K21" s="9">
        <v>0</v>
      </c>
    </row>
    <row r="22" spans="1:11" ht="15.75">
      <c r="A22" s="10">
        <v>15</v>
      </c>
      <c r="B22" s="6" t="s">
        <v>1</v>
      </c>
      <c r="C22" s="23"/>
      <c r="D22" s="9">
        <f>SUM(D21:D21)</f>
        <v>3360</v>
      </c>
      <c r="E22" s="9">
        <f aca="true" t="shared" si="3" ref="E22:K22">SUM(E21:E21)</f>
        <v>3360</v>
      </c>
      <c r="F22" s="9">
        <f t="shared" si="3"/>
        <v>0</v>
      </c>
      <c r="G22" s="9">
        <f t="shared" si="3"/>
        <v>0</v>
      </c>
      <c r="H22" s="9">
        <f t="shared" si="3"/>
        <v>3000</v>
      </c>
      <c r="I22" s="9">
        <f t="shared" si="3"/>
        <v>3000</v>
      </c>
      <c r="J22" s="9">
        <f t="shared" si="3"/>
        <v>0</v>
      </c>
      <c r="K22" s="9">
        <f t="shared" si="3"/>
        <v>0</v>
      </c>
    </row>
    <row r="23" spans="1:11" ht="78.75" hidden="1">
      <c r="A23" s="10">
        <v>16</v>
      </c>
      <c r="B23" s="6"/>
      <c r="C23" s="18" t="s">
        <v>16</v>
      </c>
      <c r="D23" s="14">
        <f>E23+F23</f>
        <v>0</v>
      </c>
      <c r="E23" s="14">
        <v>0</v>
      </c>
      <c r="F23" s="14">
        <v>0</v>
      </c>
      <c r="G23" s="14">
        <v>0</v>
      </c>
      <c r="H23" s="14">
        <f>I23+J23</f>
        <v>0</v>
      </c>
      <c r="I23" s="9">
        <v>0</v>
      </c>
      <c r="J23" s="9">
        <v>0</v>
      </c>
      <c r="K23" s="9">
        <v>0</v>
      </c>
    </row>
    <row r="24" spans="1:11" ht="15.75" hidden="1">
      <c r="A24" s="10">
        <v>17</v>
      </c>
      <c r="B24" s="20" t="s">
        <v>1</v>
      </c>
      <c r="C24" s="18"/>
      <c r="D24" s="14">
        <f>D23</f>
        <v>0</v>
      </c>
      <c r="E24" s="14">
        <f aca="true" t="shared" si="4" ref="E24:K24">E23</f>
        <v>0</v>
      </c>
      <c r="F24" s="14">
        <f t="shared" si="4"/>
        <v>0</v>
      </c>
      <c r="G24" s="14">
        <f t="shared" si="4"/>
        <v>0</v>
      </c>
      <c r="H24" s="14">
        <f t="shared" si="4"/>
        <v>0</v>
      </c>
      <c r="I24" s="14">
        <f t="shared" si="4"/>
        <v>0</v>
      </c>
      <c r="J24" s="14">
        <f t="shared" si="4"/>
        <v>0</v>
      </c>
      <c r="K24" s="14">
        <f t="shared" si="4"/>
        <v>0</v>
      </c>
    </row>
    <row r="25" spans="1:11" ht="15.75">
      <c r="A25" s="10">
        <v>16</v>
      </c>
      <c r="B25" s="6" t="s">
        <v>1</v>
      </c>
      <c r="C25" s="18"/>
      <c r="D25" s="9">
        <f>D20+D22</f>
        <v>285577.7</v>
      </c>
      <c r="E25" s="9">
        <f aca="true" t="shared" si="5" ref="E25:K25">E20+E22</f>
        <v>23765.879999999994</v>
      </c>
      <c r="F25" s="9">
        <f t="shared" si="5"/>
        <v>142053.63999999998</v>
      </c>
      <c r="G25" s="9">
        <f t="shared" si="5"/>
        <v>119758.18</v>
      </c>
      <c r="H25" s="9">
        <f t="shared" si="5"/>
        <v>58047.509999999995</v>
      </c>
      <c r="I25" s="9">
        <f t="shared" si="5"/>
        <v>6633.16</v>
      </c>
      <c r="J25" s="9">
        <f t="shared" si="5"/>
        <v>28515.76</v>
      </c>
      <c r="K25" s="9">
        <f t="shared" si="5"/>
        <v>22898.59</v>
      </c>
    </row>
    <row r="27" spans="1:7" ht="15.75">
      <c r="A27" s="2" t="s">
        <v>34</v>
      </c>
      <c r="D27" s="12"/>
      <c r="G27" s="2" t="s">
        <v>24</v>
      </c>
    </row>
    <row r="30" spans="1:6" ht="15.75">
      <c r="A30" s="2" t="s">
        <v>35</v>
      </c>
      <c r="F30" s="21"/>
    </row>
    <row r="31" ht="15.75">
      <c r="F31" s="21"/>
    </row>
    <row r="32" ht="15.75">
      <c r="F32" s="21"/>
    </row>
  </sheetData>
  <sheetProtection/>
  <mergeCells count="12">
    <mergeCell ref="B5:B6"/>
    <mergeCell ref="A5:A6"/>
    <mergeCell ref="F30:F32"/>
    <mergeCell ref="C21:C22"/>
    <mergeCell ref="C8:C20"/>
    <mergeCell ref="H5:H6"/>
    <mergeCell ref="I5:K5"/>
    <mergeCell ref="A2:K2"/>
    <mergeCell ref="C3:H3"/>
    <mergeCell ref="D5:D6"/>
    <mergeCell ref="E5:G5"/>
    <mergeCell ref="C5:C6"/>
  </mergeCells>
  <printOptions/>
  <pageMargins left="0.3937007874015748" right="0.3937007874015748" top="0.984251968503937" bottom="0.3937007874015748" header="0.5118110236220472" footer="0.15748031496062992"/>
  <pageSetup firstPageNumber="388" useFirstPageNumber="1" fitToHeight="2" horizontalDpi="600" verticalDpi="600" orientation="landscape" paperSize="9" scale="70" r:id="rId1"/>
  <rowBreaks count="3" manualBreakCount="3">
    <brk id="9" max="10" man="1"/>
    <brk id="12" max="10" man="1"/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user2</cp:lastModifiedBy>
  <cp:lastPrinted>2021-07-13T07:24:33Z</cp:lastPrinted>
  <dcterms:created xsi:type="dcterms:W3CDTF">2006-10-10T07:40:36Z</dcterms:created>
  <dcterms:modified xsi:type="dcterms:W3CDTF">2021-07-14T02:25:32Z</dcterms:modified>
  <cp:category/>
  <cp:version/>
  <cp:contentType/>
  <cp:contentStatus/>
</cp:coreProperties>
</file>