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расходов'!$3:$4</definedName>
    <definedName name="LAST_CELL" localSheetId="0">'Роспись расходов'!$F$61</definedName>
    <definedName name="_xlnm.Print_Titles" localSheetId="0">'Роспись расходов'!$3:$4</definedName>
    <definedName name="_xlnm.Print_Area" localSheetId="0">'Роспись расходов'!$A$1:$E$90</definedName>
  </definedNames>
  <calcPr calcId="125725"/>
</workbook>
</file>

<file path=xl/calcChain.xml><?xml version="1.0" encoding="utf-8"?>
<calcChain xmlns="http://schemas.openxmlformats.org/spreadsheetml/2006/main">
  <c r="E83" i="1"/>
  <c r="D83"/>
  <c r="F28"/>
</calcChain>
</file>

<file path=xl/sharedStrings.xml><?xml version="1.0" encoding="utf-8"?>
<sst xmlns="http://schemas.openxmlformats.org/spreadsheetml/2006/main" count="239" uniqueCount="234">
  <si>
    <t>5</t>
  </si>
  <si>
    <t>№ п/п</t>
  </si>
  <si>
    <t>1</t>
  </si>
  <si>
    <t>Наименование показателя</t>
  </si>
  <si>
    <t>2</t>
  </si>
  <si>
    <t>КЦСР</t>
  </si>
  <si>
    <t>3</t>
  </si>
  <si>
    <t>4</t>
  </si>
  <si>
    <t>6</t>
  </si>
  <si>
    <t>7</t>
  </si>
  <si>
    <t>8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</si>
  <si>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</si>
  <si>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>9</t>
  </si>
  <si>
    <t>10</t>
  </si>
  <si>
    <t>Организация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</si>
  <si>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>11</t>
  </si>
  <si>
    <t>12</t>
  </si>
  <si>
    <t>Поддержка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</si>
  <si>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13</t>
  </si>
  <si>
    <t>14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</si>
  <si>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</si>
  <si>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15</t>
  </si>
  <si>
    <t>16</t>
  </si>
  <si>
    <t>17</t>
  </si>
  <si>
    <t>18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</si>
  <si>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</si>
  <si>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>19</t>
  </si>
  <si>
    <t>20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</si>
  <si>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</si>
  <si>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>21</t>
  </si>
  <si>
    <t>22</t>
  </si>
  <si>
    <t>23</t>
  </si>
  <si>
    <t>24</t>
  </si>
  <si>
    <t>25</t>
  </si>
  <si>
    <t>26</t>
  </si>
  <si>
    <t>27</t>
  </si>
  <si>
    <t>28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</si>
  <si>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</si>
  <si>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в рамках подпрограммы "Обеспечение реализации муниципальной программы" муниципальной программы "Развитие образования города Минусинска"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</si>
  <si>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</si>
  <si>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</si>
  <si>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>Осуществление первичного воинского учета на территориях, где отсутствуют военные комиссариаты в рамках непрограммных расходы Территориального отдела по вопросам жизнедеятельности городского посёлка Зелёный Бор администрации города Минусинска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</si>
  <si>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</si>
  <si>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</si>
  <si>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>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общего образования" муниципальной программы "Развитие образования города Минусинска"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</si>
  <si>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</si>
  <si>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</si>
  <si>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</si>
  <si>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</si>
  <si>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</si>
  <si>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</si>
  <si>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</si>
  <si>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</si>
  <si>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</si>
  <si>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</si>
  <si>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</si>
  <si>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</si>
  <si>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</si>
  <si>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</si>
  <si>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</si>
  <si>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</si>
  <si>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</si>
  <si>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</si>
  <si>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</si>
  <si>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</si>
  <si>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</si>
  <si>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</si>
  <si>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</si>
  <si>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</si>
  <si>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</si>
  <si>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</si>
  <si>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</si>
  <si>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</si>
  <si>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</si>
  <si>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</si>
  <si>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</si>
  <si>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</si>
  <si>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</si>
  <si>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</si>
  <si>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</si>
  <si>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</si>
  <si>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</si>
  <si>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</si>
  <si>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</si>
  <si>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(тыс. рублей)</t>
  </si>
  <si>
    <t>Комплектование книжных фондов библиотек в рамках подпрограммы в рамках подпрограммы "Культурное наследие" муниципальной программы "Культура города Минусинска"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</si>
  <si>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"Реализация отдельных мер по обеспечению ограничения платы граждан за коммунальные услуги"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</si>
  <si>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Расходы на содержание автомобильных дорог общего пользования местного значения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</si>
  <si>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Реализация мероприятий, направленных на повышение безопасности дорожного движения за счет средств дорожного фонда города Минусинска,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</si>
  <si>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Мероприятия в области обеспечения капитального ремонта, реконструкции и строительства гидротехнических сооружений в рамках подпрограммы "Жизнедеятельность города" муниципальной программы "Обеспечение жизнедеятельности территории"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</si>
  <si>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</si>
  <si>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</si>
  <si>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</si>
  <si>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</si>
  <si>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17-4377), в рамках подпрограммы "Развитие общего образования" муниципальной программы "Развитие образования города Минусинска"</t>
  </si>
  <si>
    <t>Осуществление государственных полномочий по обеспечению отдыха и оздоровления детей, в рамках подпрограммы "Развитие общего образования" муниципальной программы "Развитие образования города Минусинска"</t>
  </si>
  <si>
    <t>Осуществление государственных полномочий по обеспечению отдыха и оздоровления детей, в рамках подпрограммы "Развитие дополнительного образования" муниципальной программы "Развитие образования города Минусинска"</t>
  </si>
  <si>
    <t>Благоустройство дворовых и общественных территорий города Минусинска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</si>
  <si>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города Минусинска</t>
  </si>
  <si>
    <t>Государственные полномочия по созданию и обеспечению деятельности административных комиссий ( в соответствии с Законом края от 23 апреля 2009 года № 8-3170) в рамках непрограммных расходов Администрации города Минусинска</t>
  </si>
  <si>
    <t>201F255550</t>
  </si>
  <si>
    <t>8340075140</t>
  </si>
  <si>
    <t>1310075540</t>
  </si>
  <si>
    <t>02100S4880</t>
  </si>
  <si>
    <t>05100L0160</t>
  </si>
  <si>
    <t>1310074080</t>
  </si>
  <si>
    <t>1310075880</t>
  </si>
  <si>
    <t>1320074090</t>
  </si>
  <si>
    <t>1320075640</t>
  </si>
  <si>
    <t>10100R0820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</si>
  <si>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</si>
  <si>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</si>
  <si>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1320075660</t>
  </si>
  <si>
    <t>05100S5550</t>
  </si>
  <si>
    <t>1330076490</t>
  </si>
  <si>
    <t>1320076490</t>
  </si>
  <si>
    <t>1340075520</t>
  </si>
  <si>
    <t>8320074290</t>
  </si>
  <si>
    <t>8330076040</t>
  </si>
  <si>
    <t>8410051180</t>
  </si>
  <si>
    <t>8350051200</t>
  </si>
  <si>
    <t>0510075180</t>
  </si>
  <si>
    <t>07100S4560</t>
  </si>
  <si>
    <t>1310075560</t>
  </si>
  <si>
    <t>07300L4970</t>
  </si>
  <si>
    <t>13200S5620</t>
  </si>
  <si>
    <t>13200S5630</t>
  </si>
  <si>
    <t>04100S5080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</si>
  <si>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 образования" муниципальной программы "Развитие образования города Минусинска"</t>
  </si>
  <si>
    <t>13100L0271</t>
  </si>
  <si>
    <t>0390075700</t>
  </si>
  <si>
    <t>13300S3970</t>
  </si>
  <si>
    <t>03300S4130</t>
  </si>
  <si>
    <t>ИТОГО</t>
  </si>
  <si>
    <t>68</t>
  </si>
  <si>
    <t>69</t>
  </si>
  <si>
    <t>70</t>
  </si>
  <si>
    <t>71</t>
  </si>
  <si>
    <t>72</t>
  </si>
  <si>
    <t>053F367484</t>
  </si>
  <si>
    <t>053F367483</t>
  </si>
  <si>
    <t>73</t>
  </si>
  <si>
    <t>74</t>
  </si>
  <si>
    <t>75</t>
  </si>
  <si>
    <t>Организация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города Минусинска</t>
  </si>
  <si>
    <t>8370002890</t>
  </si>
  <si>
    <t>81</t>
  </si>
  <si>
    <t>82</t>
  </si>
  <si>
    <t>Исполнитель: Черепанова Юлия Петровна, 2-15-97</t>
  </si>
  <si>
    <t xml:space="preserve">Дотации на выравнивание бюджетной обеспеченности муниципальных районов (городских округов) </t>
  </si>
  <si>
    <t xml:space="preserve">Дотации бюджетам муниципальных образований края на частичную компенсацию расходов на оплату труда работников муниципальных учреждений </t>
  </si>
  <si>
    <t xml:space="preserve">Дотации бюджетам муниципальных образований края на поддержку мер по обеспечению сбалансированности бюджетов муниципальных образований края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</si>
  <si>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</si>
  <si>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 xml:space="preserve">Отчет об исполнении дотаций, субвенций, субсидий и иных межбюджетных трансфертов, получаемых из других бюджетов бюджетной системы Российской Федерации в 2020 году 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</si>
  <si>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общего образования" муниципальной программы "Развитие образования города Минусинска"</t>
  </si>
  <si>
    <t>132E452100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</si>
  <si>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</si>
  <si>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023A155191</t>
  </si>
  <si>
    <t>Капитальный ремонт и ремонт автомобильных дорог общего пользования местного значения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</si>
  <si>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04100S5090</t>
  </si>
  <si>
    <t>Обеспечение первичных мер пожарной безопасности в рамках подпрограммы "Жизнедеятельность города" муниципальной программы "Обеспечение жизнедеятельности территории"</t>
  </si>
  <si>
    <t>05100S4120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</si>
  <si>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Минусинске" муниципальной программы "Культура города Минусинска"</t>
  </si>
  <si>
    <t>0240075190</t>
  </si>
  <si>
    <t>Осуществление ликвидационных мероприятий, связанных с прекращением исполнения органами сместного самоуправления государственных полномочий (в соответствии с законами края от 20 декабря 2005 года № 17-4294 и от 9 декабря 2010 года № 11-5397), в рамках непрограммных расходов Управления социальной защиты населения администрации города Минусинска</t>
  </si>
  <si>
    <t>9180074240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</si>
  <si>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</si>
  <si>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08200S4370</t>
  </si>
  <si>
    <t>Расходы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"Развитие общего образования" муниципальной программы "Развитие образования города Минусинска"</t>
  </si>
  <si>
    <t>043R310601</t>
  </si>
  <si>
    <t>И.о. руководителя финансового управления администрации города Минусинска</t>
  </si>
  <si>
    <t>Субсидии бюджетам муниципальных образований Красноярского края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</t>
  </si>
  <si>
    <t>Выполнение работ по сохранению объекта культурного наследия регионального значения "Комплекс музея им. Мартьянова Н.М. Второй корпус", 1900-1901 г.г, 1951-1952 гг., г. Минусинск, ул. Ленина, 60, пом. 2 в рамках подпрограммы "Культурное наследие" муниципальной программы "Культура города Минусинска"</t>
  </si>
  <si>
    <t>02100S4470</t>
  </si>
  <si>
    <t>Государственная поддержка комплексного развития муниципальных учреждений культуры и образовательных организаций в области культуры в рамках подпрограммы "Искусство и народное творчество" муниципальной программы "Культура города Минусинска"</t>
  </si>
  <si>
    <t>02200S4490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</si>
  <si>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общего образования" муниципальной программы "Развитие образования города Минусинска"</t>
  </si>
  <si>
    <t>1320053030</t>
  </si>
  <si>
    <t>Осуществление государственных полномочий на проведение Всероссийской переписи населения 2020 года (в соответствии с Законом края от 26 марта 2020 года № 9-3762) в рамках непрограммных расходов Администрации города Минусинска</t>
  </si>
  <si>
    <t>8320054690</t>
  </si>
  <si>
    <t>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(в соответствии с законами края от 20 декабря 2005 года № 17-4294 и от 9 декабря 2010 года № 11-5397) в рамках непрограммных расходов Администрации города Минусинска</t>
  </si>
  <si>
    <t>8320074240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</si>
  <si>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города Минусинска</t>
  </si>
  <si>
    <t>8320051180</t>
  </si>
  <si>
    <t>Поддержка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 в рамках подпрограммы "Искусство и народное творчество" муниципальной программы "Культура города Минусинска"</t>
  </si>
  <si>
    <t>022A274820</t>
  </si>
  <si>
    <t>Предоставление иных межбюджетных трансфертов за содействие развитию налогового потенциала в рамках подпрограммы "Развитие дошкольного образования" муниципальной программы "Развитие образования города Минусинска"</t>
  </si>
  <si>
    <t>1310077450</t>
  </si>
  <si>
    <t>Проведение работ по сохранению объектов культурного наследия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</si>
  <si>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10100S4280</t>
  </si>
  <si>
    <t>Разработка концепции благоустройства города в связи с празднованием 200-летия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</si>
  <si>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20100S4600</t>
  </si>
  <si>
    <t>Расходы на поддержку спортивных клубов по месту жительства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</si>
  <si>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08100S4180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</si>
  <si>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</si>
  <si>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03100S5710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</si>
  <si>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в рамках непрограммных расходов Администрации города Минусинска</t>
  </si>
  <si>
    <t>832W058530</t>
  </si>
  <si>
    <t>Создание дополнительных мест в образовательных организациях, осуществляющих деятельность по общеобразовательным программам дошкольного образования в рамках подпрограммы "Развитие дошкольного образования" муниципальной программы "Развитие образования города Минусинска"</t>
  </si>
  <si>
    <t>13100S6170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</si>
  <si>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</si>
  <si>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>10300S8400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</si>
  <si>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общего образования" муниципальной программы "Развитие образования города Минусинска"</t>
  </si>
  <si>
    <t>13200S8400</t>
  </si>
  <si>
    <t>Средства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дополнительного образования" муниципальной программы "Развитие образования города Минусинска"</t>
  </si>
  <si>
    <t>13300S5530</t>
  </si>
  <si>
    <t>Предусмотрено в бюджете                        на 2020 год</t>
  </si>
  <si>
    <t>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"Культурное наследие" муниципальной программы "Культура города Минусинска"</t>
  </si>
  <si>
    <t>02100S4480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</si>
  <si>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"Искусство и народное творчество" муниципальной программы "Культура города Минусинска"</t>
  </si>
  <si>
    <t>02200S1380</t>
  </si>
  <si>
    <t>Мероприятия, направленные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города Минусинска,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</si>
  <si>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043R374270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</si>
  <si>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"Развитие общего образования" муниципальной программы "Развитие образования города Минусинска"</t>
  </si>
  <si>
    <t>1320074420</t>
  </si>
  <si>
    <t>Осуществление дорожной деятельности в целях решения задач социально-экономического развития территории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</si>
  <si>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04100S3950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</si>
  <si>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непрограммных расходов Администрации города Минусинска</t>
  </si>
  <si>
    <t>8320075180</t>
  </si>
  <si>
    <t>Предоставление иных межбюджетных трансфертов за содействие развитию налогового потенциала в рамках подпрограммы "Развитие общего образования" муниципальной программы "Развитие образования города Минусинска"</t>
  </si>
  <si>
    <t>1320077450</t>
  </si>
  <si>
    <t>Расходы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</si>
  <si>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08100S4360</t>
  </si>
  <si>
    <t>Софинансирование на организацию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общего образования" муниципальной программы "Развитие образования города Минусинска"</t>
  </si>
  <si>
    <t>13200L3040</t>
  </si>
  <si>
    <t>Средства муниципального образования с устойчивым экономическим развитием на реализацию муниципальных программ развития субъектов малого и среднего предпринимательства в рамках подпрограммы "Поддержка субъектов малого и среднего предпринимательства" муниципальной программы "Социально-экономическая поддержка интересов населения города Минусинска"</t>
  </si>
  <si>
    <t>11200S6070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</si>
  <si>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общего образования" муниципальной программы "Развитие образования города Минусинска"</t>
  </si>
  <si>
    <t>132R373980</t>
  </si>
  <si>
    <t>Средства на развитие детско-юношеского спорта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</si>
  <si>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08200S6540</t>
  </si>
  <si>
    <t>Исполнено на 01.10.2020 г.</t>
  </si>
  <si>
    <t>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</t>
  </si>
  <si>
    <t>Е.В. Гейль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</si>
</sst>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7">
    <font>
      <sz val="10"/>
      <name val="Arial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9">
    <xf numFmtId="0" fontId="0" fillId="0" borderId="0" xfId="0"/>
    <xf numFmtId="4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4" fontId="1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/>
    <xf numFmtId="0" fontId="3" fillId="0" borderId="1" xfId="0" applyFont="1" applyFill="1" applyBorder="1"/>
    <xf numFmtId="4" fontId="3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/>
    <xf numFmtId="0" fontId="1" fillId="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/>
    <xf numFmtId="49" fontId="3" fillId="0" borderId="1" xfId="2" applyNumberFormat="1" applyFont="1" applyFill="1" applyBorder="1" applyAlignment="1" applyProtection="1">
      <alignment horizontal="left" vertical="center" wrapText="1"/>
    </xf>
    <xf numFmtId="49" fontId="3" fillId="0" borderId="1" xfId="2" applyNumberFormat="1" applyFont="1" applyFill="1" applyBorder="1" applyAlignment="1" applyProtection="1">
      <alignment horizontal="center" vertical="center" wrapText="1"/>
    </xf>
    <xf numFmtId="4" fontId="3" fillId="0" borderId="1" xfId="2" applyNumberFormat="1" applyFont="1" applyFill="1" applyBorder="1" applyAlignment="1" applyProtection="1">
      <alignment horizontal="right" vertical="center" wrapText="1"/>
    </xf>
    <xf numFmtId="164" fontId="3" fillId="0" borderId="1" xfId="2" applyNumberFormat="1" applyFont="1" applyFill="1" applyBorder="1" applyAlignment="1" applyProtection="1">
      <alignment horizontal="left" vertical="center" wrapText="1"/>
    </xf>
    <xf numFmtId="0" fontId="3" fillId="0" borderId="1" xfId="2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/>
    </xf>
  </cellXfs>
  <cellStyles count="3">
    <cellStyle name="Обычный" xfId="0" builtinId="0"/>
    <cellStyle name="Обычный 3" xfId="1"/>
    <cellStyle name="Обычный_Роспись расходов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tabSelected="1" view="pageBreakPreview" zoomScaleNormal="100" zoomScaleSheetLayoutView="100" workbookViewId="0">
      <selection activeCell="B5" sqref="B5"/>
    </sheetView>
  </sheetViews>
  <sheetFormatPr defaultRowHeight="12.75" customHeight="1"/>
  <cols>
    <col min="1" max="1" width="5.5703125" style="10" customWidth="1"/>
    <col min="2" max="2" width="62.5703125" style="5" customWidth="1"/>
    <col min="3" max="3" width="20.7109375" style="5" hidden="1" customWidth="1"/>
    <col min="4" max="4" width="20.140625" style="5" customWidth="1"/>
    <col min="5" max="5" width="15.7109375" style="5" customWidth="1"/>
    <col min="6" max="6" width="8.85546875" style="5" customWidth="1"/>
    <col min="7" max="16384" width="9.140625" style="5"/>
  </cols>
  <sheetData>
    <row r="1" spans="1:6" ht="57" customHeight="1">
      <c r="A1" s="24" t="s">
        <v>153</v>
      </c>
      <c r="B1" s="24"/>
      <c r="C1" s="24"/>
      <c r="D1" s="24"/>
      <c r="E1" s="24"/>
    </row>
    <row r="2" spans="1:6" ht="13.5" customHeight="1">
      <c r="A2" s="25" t="s">
        <v>84</v>
      </c>
      <c r="B2" s="25"/>
      <c r="C2" s="25"/>
      <c r="D2" s="25"/>
      <c r="E2" s="25"/>
    </row>
    <row r="3" spans="1:6" ht="62.25" customHeight="1">
      <c r="A3" s="2" t="s">
        <v>1</v>
      </c>
      <c r="B3" s="2" t="s">
        <v>3</v>
      </c>
      <c r="C3" s="2" t="s">
        <v>5</v>
      </c>
      <c r="D3" s="6" t="s">
        <v>206</v>
      </c>
      <c r="E3" s="6" t="s">
        <v>231</v>
      </c>
      <c r="F3" s="7"/>
    </row>
    <row r="4" spans="1:6" ht="15.75">
      <c r="A4" s="4" t="s">
        <v>2</v>
      </c>
      <c r="B4" s="4" t="s">
        <v>4</v>
      </c>
      <c r="C4" s="4" t="s">
        <v>6</v>
      </c>
      <c r="D4" s="4" t="s">
        <v>6</v>
      </c>
      <c r="E4" s="4" t="s">
        <v>7</v>
      </c>
      <c r="F4" s="7"/>
    </row>
    <row r="5" spans="1:6" ht="39.75" customHeight="1">
      <c r="A5" s="4" t="s">
        <v>2</v>
      </c>
      <c r="B5" s="13" t="s">
        <v>149</v>
      </c>
      <c r="C5" s="16"/>
      <c r="D5" s="14">
        <v>364460.6</v>
      </c>
      <c r="E5" s="1">
        <v>335960.5</v>
      </c>
      <c r="F5" s="7"/>
    </row>
    <row r="6" spans="1:6" ht="54" customHeight="1">
      <c r="A6" s="4" t="s">
        <v>4</v>
      </c>
      <c r="B6" s="23" t="s">
        <v>150</v>
      </c>
      <c r="C6" s="16"/>
      <c r="D6" s="1">
        <v>90899.3</v>
      </c>
      <c r="E6" s="1">
        <v>0</v>
      </c>
      <c r="F6" s="7"/>
    </row>
    <row r="7" spans="1:6" ht="48.75" customHeight="1">
      <c r="A7" s="4" t="s">
        <v>6</v>
      </c>
      <c r="B7" s="23" t="s">
        <v>151</v>
      </c>
      <c r="C7" s="16"/>
      <c r="D7" s="1">
        <v>17658</v>
      </c>
      <c r="E7" s="1">
        <v>13508.5</v>
      </c>
      <c r="F7" s="7"/>
    </row>
    <row r="8" spans="1:6" ht="66.75" customHeight="1">
      <c r="A8" s="4" t="s">
        <v>7</v>
      </c>
      <c r="B8" s="23" t="s">
        <v>152</v>
      </c>
      <c r="C8" s="16"/>
      <c r="D8" s="1">
        <v>13801</v>
      </c>
      <c r="E8" s="3">
        <v>11917.33</v>
      </c>
      <c r="F8" s="7"/>
    </row>
    <row r="9" spans="1:6" ht="80.25" customHeight="1">
      <c r="A9" s="4" t="s">
        <v>0</v>
      </c>
      <c r="B9" s="13" t="s">
        <v>232</v>
      </c>
      <c r="C9" s="16"/>
      <c r="D9" s="1">
        <v>5995.7</v>
      </c>
      <c r="E9" s="3">
        <v>3875.71</v>
      </c>
      <c r="F9" s="7"/>
    </row>
    <row r="10" spans="1:6" ht="84" customHeight="1">
      <c r="A10" s="4"/>
      <c r="B10" s="13" t="s">
        <v>171</v>
      </c>
      <c r="C10" s="16"/>
      <c r="D10" s="1">
        <v>16213.3</v>
      </c>
      <c r="E10" s="3">
        <v>7932.93</v>
      </c>
      <c r="F10" s="7"/>
    </row>
    <row r="11" spans="1:6" ht="84.75" customHeight="1">
      <c r="A11" s="4" t="s">
        <v>8</v>
      </c>
      <c r="B11" s="13" t="s">
        <v>97</v>
      </c>
      <c r="C11" s="11" t="s">
        <v>100</v>
      </c>
      <c r="D11" s="1">
        <v>29736.7</v>
      </c>
      <c r="E11" s="3">
        <v>9578.73</v>
      </c>
      <c r="F11" s="7"/>
    </row>
    <row r="12" spans="1:6" ht="90" customHeight="1">
      <c r="A12" s="4" t="s">
        <v>9</v>
      </c>
      <c r="B12" s="13" t="s">
        <v>154</v>
      </c>
      <c r="C12" s="11" t="s">
        <v>155</v>
      </c>
      <c r="D12" s="1">
        <v>10495.69</v>
      </c>
      <c r="E12" s="3">
        <v>0</v>
      </c>
      <c r="F12" s="7"/>
    </row>
    <row r="13" spans="1:6" ht="103.5" customHeight="1">
      <c r="A13" s="4" t="s">
        <v>10</v>
      </c>
      <c r="B13" s="13" t="s">
        <v>172</v>
      </c>
      <c r="C13" s="11" t="s">
        <v>173</v>
      </c>
      <c r="D13" s="1">
        <v>30000</v>
      </c>
      <c r="E13" s="3">
        <v>0</v>
      </c>
      <c r="F13" s="7"/>
    </row>
    <row r="14" spans="1:6" ht="101.25" customHeight="1">
      <c r="A14" s="4" t="s">
        <v>12</v>
      </c>
      <c r="B14" s="13" t="s">
        <v>207</v>
      </c>
      <c r="C14" s="11" t="s">
        <v>208</v>
      </c>
      <c r="D14" s="1">
        <v>430.12</v>
      </c>
      <c r="E14" s="3">
        <v>0</v>
      </c>
      <c r="F14" s="7"/>
    </row>
    <row r="15" spans="1:6" ht="84" customHeight="1">
      <c r="A15" s="4" t="s">
        <v>13</v>
      </c>
      <c r="B15" s="13" t="s">
        <v>174</v>
      </c>
      <c r="C15" s="11" t="s">
        <v>175</v>
      </c>
      <c r="D15" s="1">
        <v>70268.899999999994</v>
      </c>
      <c r="E15" s="3">
        <v>0</v>
      </c>
      <c r="F15" s="7"/>
    </row>
    <row r="16" spans="1:6" ht="102.75" customHeight="1">
      <c r="A16" s="4" t="s">
        <v>15</v>
      </c>
      <c r="B16" s="13" t="s">
        <v>156</v>
      </c>
      <c r="C16" s="11" t="s">
        <v>157</v>
      </c>
      <c r="D16" s="1">
        <v>4000</v>
      </c>
      <c r="E16" s="3">
        <v>4000</v>
      </c>
      <c r="F16" s="7"/>
    </row>
    <row r="17" spans="1:6" ht="87.75" customHeight="1">
      <c r="A17" s="4" t="s">
        <v>16</v>
      </c>
      <c r="B17" s="13" t="s">
        <v>209</v>
      </c>
      <c r="C17" s="11" t="s">
        <v>210</v>
      </c>
      <c r="D17" s="1">
        <v>157</v>
      </c>
      <c r="E17" s="3">
        <v>0</v>
      </c>
      <c r="F17" s="7"/>
    </row>
    <row r="18" spans="1:6" ht="76.5" customHeight="1">
      <c r="A18" s="4" t="s">
        <v>18</v>
      </c>
      <c r="B18" s="13" t="s">
        <v>99</v>
      </c>
      <c r="C18" s="11" t="s">
        <v>101</v>
      </c>
      <c r="D18" s="1">
        <v>754.6</v>
      </c>
      <c r="E18" s="3">
        <v>558.72</v>
      </c>
      <c r="F18" s="7"/>
    </row>
    <row r="19" spans="1:6" ht="92.25" customHeight="1">
      <c r="A19" s="4" t="s">
        <v>19</v>
      </c>
      <c r="B19" s="13" t="s">
        <v>176</v>
      </c>
      <c r="C19" s="11" t="s">
        <v>177</v>
      </c>
      <c r="D19" s="1">
        <v>15233.4</v>
      </c>
      <c r="E19" s="3">
        <v>0</v>
      </c>
      <c r="F19" s="7"/>
    </row>
    <row r="20" spans="1:6" ht="159" customHeight="1">
      <c r="A20" s="4" t="s">
        <v>21</v>
      </c>
      <c r="B20" s="13" t="s">
        <v>25</v>
      </c>
      <c r="C20" s="11" t="s">
        <v>102</v>
      </c>
      <c r="D20" s="1">
        <v>4158</v>
      </c>
      <c r="E20" s="3">
        <v>1293</v>
      </c>
      <c r="F20" s="7"/>
    </row>
    <row r="21" spans="1:6" ht="122.25" customHeight="1">
      <c r="A21" s="4" t="s">
        <v>22</v>
      </c>
      <c r="B21" s="13" t="s">
        <v>158</v>
      </c>
      <c r="C21" s="16" t="s">
        <v>159</v>
      </c>
      <c r="D21" s="1">
        <v>27542.7</v>
      </c>
      <c r="E21" s="3">
        <v>0</v>
      </c>
      <c r="F21" s="7"/>
    </row>
    <row r="22" spans="1:6" ht="57" customHeight="1">
      <c r="A22" s="4" t="s">
        <v>23</v>
      </c>
      <c r="B22" s="18" t="s">
        <v>85</v>
      </c>
      <c r="C22" s="19" t="s">
        <v>103</v>
      </c>
      <c r="D22" s="20">
        <v>140.6</v>
      </c>
      <c r="E22" s="20">
        <v>140.6</v>
      </c>
    </row>
    <row r="23" spans="1:6" ht="81.75" customHeight="1">
      <c r="A23" s="4" t="s">
        <v>24</v>
      </c>
      <c r="B23" s="18" t="s">
        <v>89</v>
      </c>
      <c r="C23" s="19" t="s">
        <v>104</v>
      </c>
      <c r="D23" s="20">
        <v>47958.89</v>
      </c>
      <c r="E23" s="20">
        <v>6257.07</v>
      </c>
    </row>
    <row r="24" spans="1:6" ht="149.25" customHeight="1">
      <c r="A24" s="4" t="s">
        <v>26</v>
      </c>
      <c r="B24" s="21" t="s">
        <v>211</v>
      </c>
      <c r="C24" s="19" t="s">
        <v>212</v>
      </c>
      <c r="D24" s="20">
        <v>787.1</v>
      </c>
      <c r="E24" s="20">
        <v>0</v>
      </c>
    </row>
    <row r="25" spans="1:6" ht="241.5" customHeight="1">
      <c r="A25" s="4" t="s">
        <v>27</v>
      </c>
      <c r="B25" s="22" t="s">
        <v>90</v>
      </c>
      <c r="C25" s="19" t="s">
        <v>105</v>
      </c>
      <c r="D25" s="20">
        <v>132198.06</v>
      </c>
      <c r="E25" s="20">
        <v>85898.83</v>
      </c>
    </row>
    <row r="26" spans="1:6" ht="246.75" customHeight="1">
      <c r="A26" s="4" t="s">
        <v>29</v>
      </c>
      <c r="B26" s="21" t="s">
        <v>91</v>
      </c>
      <c r="C26" s="19" t="s">
        <v>106</v>
      </c>
      <c r="D26" s="20">
        <v>293435.61</v>
      </c>
      <c r="E26" s="20">
        <v>202492.89</v>
      </c>
    </row>
    <row r="27" spans="1:6" ht="255" customHeight="1">
      <c r="A27" s="4" t="s">
        <v>30</v>
      </c>
      <c r="B27" s="22" t="s">
        <v>92</v>
      </c>
      <c r="C27" s="19" t="s">
        <v>107</v>
      </c>
      <c r="D27" s="20">
        <v>77534.399999999994</v>
      </c>
      <c r="E27" s="20">
        <v>50464.639999999999</v>
      </c>
    </row>
    <row r="28" spans="1:6" ht="258" customHeight="1">
      <c r="A28" s="4" t="s">
        <v>31</v>
      </c>
      <c r="B28" s="21" t="s">
        <v>93</v>
      </c>
      <c r="C28" s="19" t="s">
        <v>108</v>
      </c>
      <c r="D28" s="20">
        <v>366004.9</v>
      </c>
      <c r="E28" s="20">
        <v>256746.07</v>
      </c>
      <c r="F28" s="5">
        <f>H25</f>
        <v>0</v>
      </c>
    </row>
    <row r="29" spans="1:6" ht="133.5" customHeight="1">
      <c r="A29" s="4" t="s">
        <v>32</v>
      </c>
      <c r="B29" s="21" t="s">
        <v>20</v>
      </c>
      <c r="C29" s="19" t="s">
        <v>109</v>
      </c>
      <c r="D29" s="20">
        <v>79869.440000000002</v>
      </c>
      <c r="E29" s="20">
        <v>53254.5</v>
      </c>
    </row>
    <row r="30" spans="1:6" ht="88.5" customHeight="1">
      <c r="A30" s="4" t="s">
        <v>33</v>
      </c>
      <c r="B30" s="21" t="s">
        <v>110</v>
      </c>
      <c r="C30" s="19" t="s">
        <v>139</v>
      </c>
      <c r="D30" s="20">
        <v>23199.77</v>
      </c>
      <c r="E30" s="20">
        <v>1691.7</v>
      </c>
    </row>
    <row r="31" spans="1:6" ht="117.75" customHeight="1">
      <c r="A31" s="4" t="s">
        <v>34</v>
      </c>
      <c r="B31" s="22" t="s">
        <v>111</v>
      </c>
      <c r="C31" s="19" t="s">
        <v>140</v>
      </c>
      <c r="D31" s="20">
        <v>50135.91</v>
      </c>
      <c r="E31" s="20">
        <v>2219.17</v>
      </c>
    </row>
    <row r="32" spans="1:6" ht="54" customHeight="1">
      <c r="A32" s="4" t="s">
        <v>35</v>
      </c>
      <c r="B32" s="18" t="s">
        <v>160</v>
      </c>
      <c r="C32" s="19" t="s">
        <v>161</v>
      </c>
      <c r="D32" s="20">
        <v>161.49</v>
      </c>
      <c r="E32" s="20">
        <v>0</v>
      </c>
    </row>
    <row r="33" spans="1:5" ht="135.75" customHeight="1">
      <c r="A33" s="4" t="s">
        <v>36</v>
      </c>
      <c r="B33" s="21" t="s">
        <v>94</v>
      </c>
      <c r="C33" s="19" t="s">
        <v>112</v>
      </c>
      <c r="D33" s="20">
        <v>25894.3</v>
      </c>
      <c r="E33" s="20">
        <v>16209.7</v>
      </c>
    </row>
    <row r="34" spans="1:5" ht="89.25" customHeight="1">
      <c r="A34" s="4" t="s">
        <v>45</v>
      </c>
      <c r="B34" s="21" t="s">
        <v>213</v>
      </c>
      <c r="C34" s="19" t="s">
        <v>214</v>
      </c>
      <c r="D34" s="20">
        <v>13641.62</v>
      </c>
      <c r="E34" s="20">
        <v>0</v>
      </c>
    </row>
    <row r="35" spans="1:5" ht="86.25" customHeight="1">
      <c r="A35" s="4" t="s">
        <v>46</v>
      </c>
      <c r="B35" s="21" t="s">
        <v>144</v>
      </c>
      <c r="C35" s="19" t="s">
        <v>145</v>
      </c>
      <c r="D35" s="20">
        <v>1949.5</v>
      </c>
      <c r="E35" s="20">
        <v>1208.25</v>
      </c>
    </row>
    <row r="36" spans="1:5" ht="81" customHeight="1">
      <c r="A36" s="4" t="s">
        <v>47</v>
      </c>
      <c r="B36" s="21" t="s">
        <v>14</v>
      </c>
      <c r="C36" s="19" t="s">
        <v>113</v>
      </c>
      <c r="D36" s="20">
        <v>37.9</v>
      </c>
      <c r="E36" s="20">
        <v>37.9</v>
      </c>
    </row>
    <row r="37" spans="1:5" ht="125.25" customHeight="1">
      <c r="A37" s="4" t="s">
        <v>48</v>
      </c>
      <c r="B37" s="21" t="s">
        <v>162</v>
      </c>
      <c r="C37" s="19" t="s">
        <v>163</v>
      </c>
      <c r="D37" s="20">
        <v>611.54</v>
      </c>
      <c r="E37" s="20">
        <v>310.14999999999998</v>
      </c>
    </row>
    <row r="38" spans="1:5" ht="69" customHeight="1">
      <c r="A38" s="4" t="s">
        <v>49</v>
      </c>
      <c r="B38" s="18" t="s">
        <v>178</v>
      </c>
      <c r="C38" s="19" t="s">
        <v>179</v>
      </c>
      <c r="D38" s="20">
        <v>502</v>
      </c>
      <c r="E38" s="20">
        <v>0</v>
      </c>
    </row>
    <row r="39" spans="1:5" ht="74.25" customHeight="1">
      <c r="A39" s="4" t="s">
        <v>50</v>
      </c>
      <c r="B39" s="21" t="s">
        <v>96</v>
      </c>
      <c r="C39" s="19" t="s">
        <v>114</v>
      </c>
      <c r="D39" s="20">
        <v>1298.21</v>
      </c>
      <c r="E39" s="20">
        <v>287.32</v>
      </c>
    </row>
    <row r="40" spans="1:5" ht="65.25" customHeight="1">
      <c r="A40" s="4" t="s">
        <v>51</v>
      </c>
      <c r="B40" s="18" t="s">
        <v>95</v>
      </c>
      <c r="C40" s="19" t="s">
        <v>115</v>
      </c>
      <c r="D40" s="20">
        <v>4487.1899999999996</v>
      </c>
      <c r="E40" s="20">
        <v>0</v>
      </c>
    </row>
    <row r="41" spans="1:5" ht="154.5" customHeight="1">
      <c r="A41" s="4" t="s">
        <v>52</v>
      </c>
      <c r="B41" s="21" t="s">
        <v>38</v>
      </c>
      <c r="C41" s="19" t="s">
        <v>116</v>
      </c>
      <c r="D41" s="20">
        <v>7464.6</v>
      </c>
      <c r="E41" s="20">
        <v>4578.93</v>
      </c>
    </row>
    <row r="42" spans="1:5" ht="79.5" customHeight="1">
      <c r="A42" s="4" t="s">
        <v>53</v>
      </c>
      <c r="B42" s="21" t="s">
        <v>98</v>
      </c>
      <c r="C42" s="19" t="s">
        <v>117</v>
      </c>
      <c r="D42" s="20">
        <v>97.2</v>
      </c>
      <c r="E42" s="20">
        <v>64.5</v>
      </c>
    </row>
    <row r="43" spans="1:5" ht="90.75" customHeight="1">
      <c r="A43" s="4" t="s">
        <v>54</v>
      </c>
      <c r="B43" s="21" t="s">
        <v>39</v>
      </c>
      <c r="C43" s="19" t="s">
        <v>118</v>
      </c>
      <c r="D43" s="20">
        <v>1502.2</v>
      </c>
      <c r="E43" s="20">
        <v>1029.25</v>
      </c>
    </row>
    <row r="44" spans="1:5" ht="120" customHeight="1">
      <c r="A44" s="4" t="s">
        <v>55</v>
      </c>
      <c r="B44" s="22" t="s">
        <v>215</v>
      </c>
      <c r="C44" s="19" t="s">
        <v>216</v>
      </c>
      <c r="D44" s="20">
        <v>123735.9</v>
      </c>
      <c r="E44" s="20">
        <v>0</v>
      </c>
    </row>
    <row r="45" spans="1:5" ht="112.5" customHeight="1">
      <c r="A45" s="4" t="s">
        <v>56</v>
      </c>
      <c r="B45" s="21" t="s">
        <v>180</v>
      </c>
      <c r="C45" s="19" t="s">
        <v>181</v>
      </c>
      <c r="D45" s="20">
        <v>179.9</v>
      </c>
      <c r="E45" s="20">
        <v>74</v>
      </c>
    </row>
    <row r="46" spans="1:5" ht="118.5" customHeight="1">
      <c r="A46" s="4" t="s">
        <v>57</v>
      </c>
      <c r="B46" s="22" t="s">
        <v>164</v>
      </c>
      <c r="C46" s="19" t="s">
        <v>165</v>
      </c>
      <c r="D46" s="20">
        <v>393.2</v>
      </c>
      <c r="E46" s="20">
        <v>393.2</v>
      </c>
    </row>
    <row r="47" spans="1:5" ht="53.25" customHeight="1">
      <c r="A47" s="4" t="s">
        <v>58</v>
      </c>
      <c r="B47" s="18" t="s">
        <v>182</v>
      </c>
      <c r="C47" s="19" t="s">
        <v>183</v>
      </c>
      <c r="D47" s="20">
        <v>303.92</v>
      </c>
      <c r="E47" s="20">
        <v>170.6</v>
      </c>
    </row>
    <row r="48" spans="1:5" ht="81.75" customHeight="1">
      <c r="A48" s="4" t="s">
        <v>59</v>
      </c>
      <c r="B48" s="18" t="s">
        <v>41</v>
      </c>
      <c r="C48" s="19" t="s">
        <v>119</v>
      </c>
      <c r="D48" s="20">
        <v>96.48</v>
      </c>
      <c r="E48" s="20">
        <v>96.48</v>
      </c>
    </row>
    <row r="49" spans="1:5" ht="64.5" customHeight="1">
      <c r="A49" s="4" t="s">
        <v>60</v>
      </c>
      <c r="B49" s="21" t="s">
        <v>40</v>
      </c>
      <c r="C49" s="19" t="s">
        <v>120</v>
      </c>
      <c r="D49" s="20">
        <v>30.1</v>
      </c>
      <c r="E49" s="20">
        <v>0</v>
      </c>
    </row>
    <row r="50" spans="1:5" ht="86.25" customHeight="1">
      <c r="A50" s="4" t="s">
        <v>61</v>
      </c>
      <c r="B50" s="21" t="s">
        <v>217</v>
      </c>
      <c r="C50" s="19" t="s">
        <v>218</v>
      </c>
      <c r="D50" s="20">
        <v>104.59</v>
      </c>
      <c r="E50" s="20">
        <v>0</v>
      </c>
    </row>
    <row r="51" spans="1:5" ht="104.25" customHeight="1">
      <c r="A51" s="4" t="s">
        <v>62</v>
      </c>
      <c r="B51" s="21" t="s">
        <v>11</v>
      </c>
      <c r="C51" s="19" t="s">
        <v>121</v>
      </c>
      <c r="D51" s="20">
        <v>1768.36</v>
      </c>
      <c r="E51" s="20">
        <v>255</v>
      </c>
    </row>
    <row r="52" spans="1:5" ht="68.25" customHeight="1">
      <c r="A52" s="4" t="s">
        <v>63</v>
      </c>
      <c r="B52" s="21" t="s">
        <v>17</v>
      </c>
      <c r="C52" s="19" t="s">
        <v>122</v>
      </c>
      <c r="D52" s="20">
        <v>1354.8</v>
      </c>
      <c r="E52" s="20">
        <v>784.81</v>
      </c>
    </row>
    <row r="53" spans="1:5" ht="113.25" customHeight="1">
      <c r="A53" s="4" t="s">
        <v>64</v>
      </c>
      <c r="B53" s="21" t="s">
        <v>184</v>
      </c>
      <c r="C53" s="19" t="s">
        <v>185</v>
      </c>
      <c r="D53" s="20">
        <v>300</v>
      </c>
      <c r="E53" s="20">
        <v>0</v>
      </c>
    </row>
    <row r="54" spans="1:5" ht="86.25" customHeight="1">
      <c r="A54" s="4" t="s">
        <v>65</v>
      </c>
      <c r="B54" s="18" t="s">
        <v>186</v>
      </c>
      <c r="C54" s="19" t="s">
        <v>187</v>
      </c>
      <c r="D54" s="20">
        <v>1479.68</v>
      </c>
      <c r="E54" s="20">
        <v>0</v>
      </c>
    </row>
    <row r="55" spans="1:5" ht="72.75" customHeight="1">
      <c r="A55" s="4" t="s">
        <v>66</v>
      </c>
      <c r="B55" s="18" t="s">
        <v>219</v>
      </c>
      <c r="C55" s="19" t="s">
        <v>220</v>
      </c>
      <c r="D55" s="20">
        <v>1004.72</v>
      </c>
      <c r="E55" s="20">
        <v>1004.72</v>
      </c>
    </row>
    <row r="56" spans="1:5" ht="110.25" customHeight="1">
      <c r="A56" s="4" t="s">
        <v>67</v>
      </c>
      <c r="B56" s="22" t="s">
        <v>28</v>
      </c>
      <c r="C56" s="19" t="s">
        <v>123</v>
      </c>
      <c r="D56" s="20">
        <v>4315.2</v>
      </c>
      <c r="E56" s="20">
        <v>2014.29</v>
      </c>
    </row>
    <row r="57" spans="1:5" ht="63" customHeight="1">
      <c r="A57" s="4" t="s">
        <v>68</v>
      </c>
      <c r="B57" s="21" t="s">
        <v>43</v>
      </c>
      <c r="C57" s="19" t="s">
        <v>124</v>
      </c>
      <c r="D57" s="20">
        <v>1529.01</v>
      </c>
      <c r="E57" s="20">
        <v>1529.01</v>
      </c>
    </row>
    <row r="58" spans="1:5" ht="89.25" customHeight="1">
      <c r="A58" s="4" t="s">
        <v>69</v>
      </c>
      <c r="B58" s="22" t="s">
        <v>188</v>
      </c>
      <c r="C58" s="19" t="s">
        <v>189</v>
      </c>
      <c r="D58" s="20">
        <v>22065</v>
      </c>
      <c r="E58" s="20">
        <v>0</v>
      </c>
    </row>
    <row r="59" spans="1:5" ht="102" customHeight="1">
      <c r="A59" s="4" t="s">
        <v>70</v>
      </c>
      <c r="B59" s="21" t="s">
        <v>44</v>
      </c>
      <c r="C59" s="19" t="s">
        <v>125</v>
      </c>
      <c r="D59" s="20">
        <v>49325.63</v>
      </c>
      <c r="E59" s="20">
        <v>38072.85</v>
      </c>
    </row>
    <row r="60" spans="1:5" ht="87.75" customHeight="1">
      <c r="A60" s="4" t="s">
        <v>71</v>
      </c>
      <c r="B60" s="18" t="s">
        <v>190</v>
      </c>
      <c r="C60" s="19" t="s">
        <v>191</v>
      </c>
      <c r="D60" s="20">
        <v>5000</v>
      </c>
      <c r="E60" s="20">
        <v>0</v>
      </c>
    </row>
    <row r="61" spans="1:5" ht="134.25" customHeight="1">
      <c r="A61" s="4" t="s">
        <v>72</v>
      </c>
      <c r="B61" s="21" t="s">
        <v>166</v>
      </c>
      <c r="C61" s="19" t="s">
        <v>167</v>
      </c>
      <c r="D61" s="20">
        <v>1650.3</v>
      </c>
      <c r="E61" s="20">
        <v>1196.48</v>
      </c>
    </row>
    <row r="62" spans="1:5" ht="90.75" customHeight="1">
      <c r="A62" s="4" t="s">
        <v>73</v>
      </c>
      <c r="B62" s="18" t="s">
        <v>192</v>
      </c>
      <c r="C62" s="19" t="s">
        <v>193</v>
      </c>
      <c r="D62" s="20">
        <v>1500</v>
      </c>
      <c r="E62" s="20">
        <v>1500</v>
      </c>
    </row>
    <row r="63" spans="1:5" ht="80.25" customHeight="1">
      <c r="A63" s="4" t="s">
        <v>74</v>
      </c>
      <c r="B63" s="21" t="s">
        <v>221</v>
      </c>
      <c r="C63" s="19" t="s">
        <v>222</v>
      </c>
      <c r="D63" s="20">
        <v>347.5</v>
      </c>
      <c r="E63" s="20">
        <v>347.5</v>
      </c>
    </row>
    <row r="64" spans="1:5" ht="87" customHeight="1">
      <c r="A64" s="4" t="s">
        <v>75</v>
      </c>
      <c r="B64" s="21" t="s">
        <v>168</v>
      </c>
      <c r="C64" s="19" t="s">
        <v>126</v>
      </c>
      <c r="D64" s="20">
        <v>3240</v>
      </c>
      <c r="E64" s="20">
        <v>0</v>
      </c>
    </row>
    <row r="65" spans="1:5" ht="109.5" customHeight="1">
      <c r="A65" s="4" t="s">
        <v>76</v>
      </c>
      <c r="B65" s="22" t="s">
        <v>87</v>
      </c>
      <c r="C65" s="19" t="s">
        <v>127</v>
      </c>
      <c r="D65" s="20">
        <v>26948.1</v>
      </c>
      <c r="E65" s="20">
        <v>17965.400000000001</v>
      </c>
    </row>
    <row r="66" spans="1:5" ht="243.75" customHeight="1">
      <c r="A66" s="4" t="s">
        <v>77</v>
      </c>
      <c r="B66" s="21" t="s">
        <v>194</v>
      </c>
      <c r="C66" s="19" t="s">
        <v>195</v>
      </c>
      <c r="D66" s="20">
        <v>7310</v>
      </c>
      <c r="E66" s="20">
        <v>0</v>
      </c>
    </row>
    <row r="67" spans="1:5" ht="109.5" customHeight="1">
      <c r="A67" s="4" t="s">
        <v>78</v>
      </c>
      <c r="B67" s="22" t="s">
        <v>128</v>
      </c>
      <c r="C67" s="19" t="s">
        <v>129</v>
      </c>
      <c r="D67" s="20">
        <v>1000</v>
      </c>
      <c r="E67" s="20">
        <v>1000</v>
      </c>
    </row>
    <row r="68" spans="1:5" ht="135.75" customHeight="1">
      <c r="A68" s="4" t="s">
        <v>79</v>
      </c>
      <c r="B68" s="21" t="s">
        <v>88</v>
      </c>
      <c r="C68" s="19" t="s">
        <v>169</v>
      </c>
      <c r="D68" s="20">
        <v>329.6</v>
      </c>
      <c r="E68" s="20">
        <v>218.75</v>
      </c>
    </row>
    <row r="69" spans="1:5" ht="99.75" customHeight="1">
      <c r="A69" s="4" t="s">
        <v>80</v>
      </c>
      <c r="B69" s="21" t="s">
        <v>196</v>
      </c>
      <c r="C69" s="19" t="s">
        <v>197</v>
      </c>
      <c r="D69" s="20">
        <v>283.7</v>
      </c>
      <c r="E69" s="20">
        <v>283.7</v>
      </c>
    </row>
    <row r="70" spans="1:5" ht="144" customHeight="1">
      <c r="A70" s="4" t="s">
        <v>81</v>
      </c>
      <c r="B70" s="21" t="s">
        <v>86</v>
      </c>
      <c r="C70" s="19" t="s">
        <v>130</v>
      </c>
      <c r="D70" s="20">
        <v>3199</v>
      </c>
      <c r="E70" s="20">
        <v>0</v>
      </c>
    </row>
    <row r="71" spans="1:5" ht="99" customHeight="1">
      <c r="A71" s="4" t="s">
        <v>82</v>
      </c>
      <c r="B71" s="21" t="s">
        <v>198</v>
      </c>
      <c r="C71" s="19" t="s">
        <v>199</v>
      </c>
      <c r="D71" s="20">
        <v>54407.97</v>
      </c>
      <c r="E71" s="20">
        <v>54407.97</v>
      </c>
    </row>
    <row r="72" spans="1:5" ht="142.5" customHeight="1">
      <c r="A72" s="4" t="s">
        <v>83</v>
      </c>
      <c r="B72" s="21" t="s">
        <v>223</v>
      </c>
      <c r="C72" s="19" t="s">
        <v>224</v>
      </c>
      <c r="D72" s="20">
        <v>18021.53</v>
      </c>
      <c r="E72" s="20">
        <v>0</v>
      </c>
    </row>
    <row r="73" spans="1:5" ht="115.5" customHeight="1">
      <c r="A73" s="4" t="s">
        <v>134</v>
      </c>
      <c r="B73" s="21" t="s">
        <v>225</v>
      </c>
      <c r="C73" s="19" t="s">
        <v>226</v>
      </c>
      <c r="D73" s="20">
        <v>14246.75</v>
      </c>
      <c r="E73" s="20">
        <v>0</v>
      </c>
    </row>
    <row r="74" spans="1:5" ht="134.25" customHeight="1">
      <c r="A74" s="4" t="s">
        <v>135</v>
      </c>
      <c r="B74" s="21" t="s">
        <v>200</v>
      </c>
      <c r="C74" s="19" t="s">
        <v>201</v>
      </c>
      <c r="D74" s="20">
        <v>7500</v>
      </c>
      <c r="E74" s="20">
        <v>0</v>
      </c>
    </row>
    <row r="75" spans="1:5" ht="100.5" customHeight="1">
      <c r="A75" s="4" t="s">
        <v>136</v>
      </c>
      <c r="B75" s="21" t="s">
        <v>202</v>
      </c>
      <c r="C75" s="19" t="s">
        <v>203</v>
      </c>
      <c r="D75" s="20">
        <v>3000</v>
      </c>
      <c r="E75" s="20">
        <v>0</v>
      </c>
    </row>
    <row r="76" spans="1:5" ht="87" customHeight="1">
      <c r="A76" s="4" t="s">
        <v>137</v>
      </c>
      <c r="B76" s="21" t="s">
        <v>227</v>
      </c>
      <c r="C76" s="19" t="s">
        <v>228</v>
      </c>
      <c r="D76" s="20">
        <v>20.12</v>
      </c>
      <c r="E76" s="20">
        <v>0</v>
      </c>
    </row>
    <row r="77" spans="1:5" ht="81" customHeight="1">
      <c r="A77" s="4" t="s">
        <v>138</v>
      </c>
      <c r="B77" s="21" t="s">
        <v>229</v>
      </c>
      <c r="C77" s="19" t="s">
        <v>230</v>
      </c>
      <c r="D77" s="20">
        <v>1815.6</v>
      </c>
      <c r="E77" s="20">
        <v>0</v>
      </c>
    </row>
    <row r="78" spans="1:5" ht="96" customHeight="1">
      <c r="A78" s="4" t="s">
        <v>141</v>
      </c>
      <c r="B78" s="21" t="s">
        <v>204</v>
      </c>
      <c r="C78" s="19" t="s">
        <v>205</v>
      </c>
      <c r="D78" s="20">
        <v>16540.509999999998</v>
      </c>
      <c r="E78" s="20">
        <v>176.83</v>
      </c>
    </row>
    <row r="79" spans="1:5" ht="194.25" customHeight="1">
      <c r="A79" s="4" t="s">
        <v>142</v>
      </c>
      <c r="B79" s="21" t="s">
        <v>37</v>
      </c>
      <c r="C79" s="19" t="s">
        <v>131</v>
      </c>
      <c r="D79" s="20">
        <v>465.8</v>
      </c>
      <c r="E79" s="20">
        <v>0</v>
      </c>
    </row>
    <row r="80" spans="1:5" ht="148.5" customHeight="1">
      <c r="A80" s="4" t="s">
        <v>143</v>
      </c>
      <c r="B80" s="21" t="s">
        <v>42</v>
      </c>
      <c r="C80" s="19" t="s">
        <v>132</v>
      </c>
      <c r="D80" s="20">
        <v>102</v>
      </c>
      <c r="E80" s="20">
        <v>0</v>
      </c>
    </row>
    <row r="81" spans="1:5" ht="193.5" hidden="1" customHeight="1">
      <c r="A81" s="4" t="s">
        <v>146</v>
      </c>
      <c r="B81" s="15"/>
      <c r="C81" s="2"/>
      <c r="D81" s="3"/>
      <c r="E81" s="3"/>
    </row>
    <row r="82" spans="1:5" ht="151.5" hidden="1" customHeight="1">
      <c r="A82" s="4" t="s">
        <v>147</v>
      </c>
      <c r="B82" s="15"/>
      <c r="C82" s="2"/>
      <c r="D82" s="3"/>
      <c r="E82" s="3"/>
    </row>
    <row r="83" spans="1:5" ht="16.5" customHeight="1">
      <c r="A83" s="12" t="s">
        <v>133</v>
      </c>
      <c r="B83" s="12"/>
      <c r="C83" s="8"/>
      <c r="D83" s="17">
        <f>SUM(D5:D82)</f>
        <v>2205632.4099999992</v>
      </c>
      <c r="E83" s="17">
        <f>SUM(E5:E82)-0.02</f>
        <v>1193008.46</v>
      </c>
    </row>
    <row r="84" spans="1:5" ht="22.5" customHeight="1">
      <c r="D84" s="9"/>
      <c r="E84" s="9"/>
    </row>
    <row r="85" spans="1:5" ht="31.5" customHeight="1">
      <c r="A85" s="26" t="s">
        <v>170</v>
      </c>
      <c r="B85" s="26"/>
      <c r="D85" s="28" t="s">
        <v>233</v>
      </c>
      <c r="E85" s="28"/>
    </row>
    <row r="89" spans="1:5" ht="12.75" customHeight="1">
      <c r="A89" s="27" t="s">
        <v>148</v>
      </c>
      <c r="B89" s="27"/>
      <c r="C89" s="27"/>
      <c r="D89" s="27"/>
      <c r="E89" s="27"/>
    </row>
  </sheetData>
  <mergeCells count="5">
    <mergeCell ref="A1:E1"/>
    <mergeCell ref="A2:E2"/>
    <mergeCell ref="A85:B85"/>
    <mergeCell ref="A89:E89"/>
    <mergeCell ref="D85:E85"/>
  </mergeCells>
  <pageMargins left="0.98425196850393704" right="0.39370078740157483" top="0.39370078740157483" bottom="0" header="0.19685039370078741" footer="0.19685039370078741"/>
  <pageSetup paperSize="9" scale="86" firstPageNumber="182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Роспись расходов</vt:lpstr>
      <vt:lpstr>'Роспись расходов'!BFT_Print_Titles</vt:lpstr>
      <vt:lpstr>'Роспись расходов'!LAST_CELL</vt:lpstr>
      <vt:lpstr>'Роспись расходов'!Заголовки_для_печати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11fochiup</dc:creator>
  <dc:description>POI HSSF rep:2.46.0.82</dc:description>
  <cp:lastModifiedBy>Пользователь Windows</cp:lastModifiedBy>
  <cp:lastPrinted>2020-10-12T08:46:57Z</cp:lastPrinted>
  <dcterms:created xsi:type="dcterms:W3CDTF">2018-11-08T13:11:22Z</dcterms:created>
  <dcterms:modified xsi:type="dcterms:W3CDTF">2020-10-12T08:47:00Z</dcterms:modified>
</cp:coreProperties>
</file>