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D25" i="1"/>
  <c r="E25"/>
  <c r="E20"/>
  <c r="D20"/>
  <c r="D22"/>
  <c r="E7" l="1"/>
  <c r="E33" s="1"/>
  <c r="D7"/>
  <c r="E22"/>
  <c r="E30"/>
  <c r="D30"/>
  <c r="D33" l="1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<sst xmlns="http://schemas.openxmlformats.org/spreadsheetml/2006/main" count="48" uniqueCount="37">
  <si>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</si>
  <si>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</si>
  <si>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</si>
  <si>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</si>
  <si>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</si>
  <si>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</si>
  <si>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</si>
  <si>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</si>
  <si>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</si>
  <si>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</si>
  <si>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</si>
  <si>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</si>
  <si>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</si>
  <si>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</si>
  <si>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</si>
  <si>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</si>
  <si>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</si>
  <si>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</si>
  <si>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</si>
  <si>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</si>
  <si>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</si>
  <si>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</si>
  <si>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</si>
  <si>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</si>
  <si>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</si>
  <si>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</si>
  <si>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</si>
  <si>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</si>
  <si>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</si>
  <si>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</si>
  <si>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</si>
  <si>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</si>
  <si>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</si>
  <si>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Исполнитель: Колесников П.В. 2-15-97</t>
  </si>
  <si>
    <t>на 1 апреля  2022 года</t>
  </si>
  <si>
    <t>Предусмотрено в бюджете на 2022 год</t>
  </si>
  <si>
    <t>Исполнено на 01.04.2022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</si>
</sst>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zoomScaleNormal="100" workbookViewId="0">
      <selection activeCell="C12" sqref="C12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4" t="s">
        <v>21</v>
      </c>
      <c r="B1" s="24"/>
      <c r="C1" s="24"/>
      <c r="D1" s="24"/>
      <c r="E1" s="24"/>
    </row>
    <row r="2" spans="1:5" ht="15.75">
      <c r="A2" s="25"/>
      <c r="B2" s="25"/>
      <c r="C2" s="25"/>
      <c r="D2" s="25"/>
      <c r="E2" s="25"/>
    </row>
    <row r="3" spans="1:5" ht="18.75">
      <c r="A3" s="7"/>
      <c r="B3" s="8"/>
      <c r="C3" s="8" t="s">
        <v>34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35</v>
      </c>
      <c r="E5" s="11" t="s">
        <v>36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22">
        <v>1</v>
      </c>
      <c r="B7" s="26" t="s">
        <v>1</v>
      </c>
      <c r="C7" s="2" t="s">
        <v>19</v>
      </c>
      <c r="D7" s="6">
        <f>SUM(D8:D19)</f>
        <v>952956.33</v>
      </c>
      <c r="E7" s="6">
        <f>SUM(E8:E19)</f>
        <v>33426.89</v>
      </c>
    </row>
    <row r="8" spans="1:5" ht="15.75" outlineLevel="7">
      <c r="A8" s="22"/>
      <c r="B8" s="27"/>
      <c r="C8" s="3" t="s">
        <v>2</v>
      </c>
      <c r="D8" s="19">
        <v>18943.88</v>
      </c>
      <c r="E8" s="19">
        <v>1173.47</v>
      </c>
    </row>
    <row r="9" spans="1:5" ht="47.25" outlineLevel="7">
      <c r="A9" s="22"/>
      <c r="B9" s="27"/>
      <c r="C9" s="3" t="s">
        <v>3</v>
      </c>
      <c r="D9" s="19">
        <v>176613.64</v>
      </c>
      <c r="E9" s="19">
        <v>12373.99</v>
      </c>
    </row>
    <row r="10" spans="1:5" ht="31.5" outlineLevel="7">
      <c r="A10" s="22"/>
      <c r="B10" s="27"/>
      <c r="C10" s="3" t="s">
        <v>4</v>
      </c>
      <c r="D10" s="19">
        <v>96166.23</v>
      </c>
      <c r="E10" s="19">
        <v>7787.1</v>
      </c>
    </row>
    <row r="11" spans="1:5" ht="31.5" outlineLevel="7">
      <c r="A11" s="22"/>
      <c r="B11" s="27"/>
      <c r="C11" s="3" t="s">
        <v>5</v>
      </c>
      <c r="D11" s="19">
        <v>63364.26</v>
      </c>
      <c r="E11" s="19">
        <v>515.65</v>
      </c>
    </row>
    <row r="12" spans="1:5" ht="31.5" outlineLevel="7">
      <c r="A12" s="22"/>
      <c r="B12" s="27"/>
      <c r="C12" s="3" t="s">
        <v>6</v>
      </c>
      <c r="D12" s="19">
        <v>218460.79</v>
      </c>
      <c r="E12" s="19">
        <v>577.25</v>
      </c>
    </row>
    <row r="13" spans="1:5" ht="15.75" outlineLevel="7">
      <c r="A13" s="22"/>
      <c r="B13" s="27"/>
      <c r="C13" s="3" t="s">
        <v>7</v>
      </c>
      <c r="D13" s="19">
        <v>4769.2299999999996</v>
      </c>
      <c r="E13" s="19">
        <v>0</v>
      </c>
    </row>
    <row r="14" spans="1:5" ht="31.5" outlineLevel="7">
      <c r="A14" s="22"/>
      <c r="B14" s="27"/>
      <c r="C14" s="3" t="s">
        <v>8</v>
      </c>
      <c r="D14" s="19">
        <v>36580.980000000003</v>
      </c>
      <c r="E14" s="19">
        <v>7145.29</v>
      </c>
    </row>
    <row r="15" spans="1:5" ht="31.5" outlineLevel="7">
      <c r="A15" s="22"/>
      <c r="B15" s="27"/>
      <c r="C15" s="3" t="s">
        <v>9</v>
      </c>
      <c r="D15" s="19">
        <v>276547.19</v>
      </c>
      <c r="E15" s="19">
        <v>3306.13</v>
      </c>
    </row>
    <row r="16" spans="1:5" ht="31.5" outlineLevel="7">
      <c r="A16" s="22"/>
      <c r="B16" s="27"/>
      <c r="C16" s="3" t="s">
        <v>10</v>
      </c>
      <c r="D16" s="19">
        <v>7862.75</v>
      </c>
      <c r="E16" s="19">
        <v>426.51</v>
      </c>
    </row>
    <row r="17" spans="1:5" ht="15.75" outlineLevel="7">
      <c r="A17" s="22"/>
      <c r="B17" s="27"/>
      <c r="C17" s="3" t="s">
        <v>11</v>
      </c>
      <c r="D17" s="19">
        <v>1242.7</v>
      </c>
      <c r="E17" s="19">
        <v>0</v>
      </c>
    </row>
    <row r="18" spans="1:5" ht="31.5" outlineLevel="7">
      <c r="A18" s="22"/>
      <c r="B18" s="27"/>
      <c r="C18" s="3" t="s">
        <v>12</v>
      </c>
      <c r="D18" s="19">
        <v>50954.68</v>
      </c>
      <c r="E18" s="19">
        <v>0</v>
      </c>
    </row>
    <row r="19" spans="1:5" ht="31.5" outlineLevel="7">
      <c r="A19" s="22"/>
      <c r="B19" s="27"/>
      <c r="C19" s="3" t="s">
        <v>13</v>
      </c>
      <c r="D19" s="19">
        <v>1450</v>
      </c>
      <c r="E19" s="19">
        <v>121.5</v>
      </c>
    </row>
    <row r="20" spans="1:5" ht="15.75">
      <c r="A20" s="22">
        <v>2</v>
      </c>
      <c r="B20" s="26" t="s">
        <v>0</v>
      </c>
      <c r="C20" s="2" t="s">
        <v>19</v>
      </c>
      <c r="D20" s="17">
        <f>D21</f>
        <v>12289.57</v>
      </c>
      <c r="E20" s="17">
        <f>E21</f>
        <v>2225</v>
      </c>
    </row>
    <row r="21" spans="1:5" ht="31.5" outlineLevel="7">
      <c r="A21" s="22"/>
      <c r="B21" s="28"/>
      <c r="C21" s="3" t="s">
        <v>8</v>
      </c>
      <c r="D21" s="20">
        <v>12289.57</v>
      </c>
      <c r="E21" s="20">
        <v>2225</v>
      </c>
    </row>
    <row r="22" spans="1:5" ht="15.75">
      <c r="A22" s="22">
        <v>3</v>
      </c>
      <c r="B22" s="26" t="s">
        <v>14</v>
      </c>
      <c r="C22" s="2" t="s">
        <v>19</v>
      </c>
      <c r="D22" s="17">
        <f>D23+D24</f>
        <v>229905.71000000002</v>
      </c>
      <c r="E22" s="17">
        <f>E23+E24</f>
        <v>19248.63</v>
      </c>
    </row>
    <row r="23" spans="1:5" ht="15.75" outlineLevel="7">
      <c r="A23" s="22"/>
      <c r="B23" s="28"/>
      <c r="C23" s="3" t="s">
        <v>7</v>
      </c>
      <c r="D23" s="21">
        <v>21721.51</v>
      </c>
      <c r="E23" s="21">
        <v>2934.07</v>
      </c>
    </row>
    <row r="24" spans="1:5" ht="31.5" outlineLevel="7">
      <c r="A24" s="22"/>
      <c r="B24" s="28"/>
      <c r="C24" s="3" t="s">
        <v>15</v>
      </c>
      <c r="D24" s="21">
        <v>208184.2</v>
      </c>
      <c r="E24" s="21">
        <v>16314.56</v>
      </c>
    </row>
    <row r="25" spans="1:5" ht="15.75">
      <c r="A25" s="22">
        <v>4</v>
      </c>
      <c r="B25" s="26" t="s">
        <v>16</v>
      </c>
      <c r="C25" s="2" t="s">
        <v>19</v>
      </c>
      <c r="D25" s="17">
        <f>D26+D27+D28+D29</f>
        <v>352750.06999999995</v>
      </c>
      <c r="E25" s="17">
        <f>E26+E27+E29+E28</f>
        <v>35147.280000000006</v>
      </c>
    </row>
    <row r="26" spans="1:5" ht="15.75" outlineLevel="7">
      <c r="A26" s="22"/>
      <c r="B26" s="28"/>
      <c r="C26" s="3" t="s">
        <v>2</v>
      </c>
      <c r="D26" s="21">
        <v>271710.42</v>
      </c>
      <c r="E26" s="21">
        <v>35120.300000000003</v>
      </c>
    </row>
    <row r="27" spans="1:5" ht="31.5" outlineLevel="7">
      <c r="A27" s="22"/>
      <c r="B27" s="28"/>
      <c r="C27" s="15" t="s">
        <v>9</v>
      </c>
      <c r="D27" s="21">
        <v>80789.649999999994</v>
      </c>
      <c r="E27" s="21">
        <v>0</v>
      </c>
    </row>
    <row r="28" spans="1:5" ht="29.25" hidden="1" customHeight="1" outlineLevel="7">
      <c r="A28" s="22"/>
      <c r="B28" s="28"/>
      <c r="C28" s="15" t="s">
        <v>11</v>
      </c>
      <c r="D28" s="21">
        <v>0</v>
      </c>
      <c r="E28" s="21">
        <v>0</v>
      </c>
    </row>
    <row r="29" spans="1:5" ht="31.5" outlineLevel="7">
      <c r="A29" s="22"/>
      <c r="B29" s="28"/>
      <c r="C29" s="16" t="s">
        <v>17</v>
      </c>
      <c r="D29" s="21">
        <v>250</v>
      </c>
      <c r="E29" s="21">
        <v>26.98</v>
      </c>
    </row>
    <row r="30" spans="1:5" ht="15.75">
      <c r="A30" s="22">
        <v>5</v>
      </c>
      <c r="B30" s="26" t="s">
        <v>18</v>
      </c>
      <c r="C30" s="2" t="s">
        <v>19</v>
      </c>
      <c r="D30" s="17">
        <f>D31+D32</f>
        <v>1634329.47</v>
      </c>
      <c r="E30" s="17">
        <f>E31+E32</f>
        <v>314272.96999999997</v>
      </c>
    </row>
    <row r="31" spans="1:5" ht="31.5" outlineLevel="7">
      <c r="A31" s="22"/>
      <c r="B31" s="28"/>
      <c r="C31" s="3" t="s">
        <v>9</v>
      </c>
      <c r="D31" s="18">
        <v>0</v>
      </c>
      <c r="E31" s="18">
        <v>0</v>
      </c>
    </row>
    <row r="32" spans="1:5" ht="31.5" outlineLevel="7">
      <c r="A32" s="22"/>
      <c r="B32" s="28"/>
      <c r="C32" s="3" t="s">
        <v>17</v>
      </c>
      <c r="D32" s="21">
        <v>1634329.47</v>
      </c>
      <c r="E32" s="21">
        <v>314272.96999999997</v>
      </c>
    </row>
    <row r="33" spans="1:5" ht="15.75">
      <c r="A33" s="12"/>
      <c r="B33" s="4" t="s">
        <v>20</v>
      </c>
      <c r="C33" s="4"/>
      <c r="D33" s="5">
        <f>D7+D20+D22+D25+D30</f>
        <v>3182231.1499999994</v>
      </c>
      <c r="E33" s="5">
        <f>E7+E20+E22+E25+E30</f>
        <v>404320.77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3" t="s">
        <v>32</v>
      </c>
      <c r="B35" s="23"/>
      <c r="C35" s="13"/>
      <c r="D35" s="13" t="s">
        <v>31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33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2021-04-20T07:25:49Z</cp:lastPrinted>
  <dcterms:created xsi:type="dcterms:W3CDTF">2021-04-10T02:25:26Z</dcterms:created>
  <dcterms:modified xsi:type="dcterms:W3CDTF">2022-04-12T09:53:23Z</dcterms:modified>
</cp:coreProperties>
</file>