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D25" i="1"/>
  <c r="E25"/>
  <c r="E20"/>
  <c r="D20"/>
  <c r="D22"/>
  <c r="E7" l="1"/>
  <c r="D7"/>
  <c r="E22"/>
  <c r="E30"/>
  <c r="D30"/>
  <c r="E33" l="1"/>
  <c r="D33"/>
</calcChain>
</file>

<file path=xl/sharedStrings.xml><?xml version="1.0" encoding="utf-8"?>
<sst xmlns="http://schemas.openxmlformats.org/spreadsheetml/2006/main" count="48" uniqueCount="37">
  <si>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</si>
  <si>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</si>
  <si>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</si>
  <si>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</si>
  <si>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</si>
  <si>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</si>
  <si>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</si>
  <si>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</si>
  <si>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</si>
  <si>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</si>
  <si>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</si>
  <si>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</si>
  <si>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</si>
  <si>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</si>
  <si>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</si>
  <si>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</si>
  <si>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</si>
  <si>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</si>
  <si>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</si>
  <si>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</si>
  <si>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</si>
  <si>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</si>
  <si>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</si>
  <si>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</si>
  <si>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</si>
  <si>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</si>
  <si>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</si>
  <si>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</si>
  <si>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</si>
  <si>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</si>
  <si>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</si>
  <si>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Е.В. Гейль</t>
  </si>
  <si>
    <t>Руководитель финансового управления администрации города Минусиснка</t>
  </si>
  <si>
    <t>Предусмотрено в бюджете на 2022 год</t>
  </si>
  <si>
    <t>Исполнитель: Черепанова Ю.П. 2-21-65</t>
  </si>
  <si>
    <t>на 1 июля  2022 года</t>
  </si>
  <si>
    <t>Исполнено на 01.07.2022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</si>
</sst>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"/>
  <sheetViews>
    <sheetView showGridLines="0" tabSelected="1" zoomScaleNormal="100" workbookViewId="0">
      <selection activeCell="E14" sqref="E14"/>
    </sheetView>
  </sheetViews>
  <sheetFormatPr defaultRowHeight="12.75" customHeight="1" outlineLevelRow="7"/>
  <cols>
    <col min="1" max="1" width="9.140625" style="1"/>
    <col min="2" max="2" width="24.5703125" style="1" customWidth="1"/>
    <col min="3" max="3" width="68.85546875" style="1" customWidth="1"/>
    <col min="4" max="4" width="16.5703125" style="1" customWidth="1"/>
    <col min="5" max="5" width="15.425781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5" ht="15.75">
      <c r="A1" s="24" t="s">
        <v>21</v>
      </c>
      <c r="B1" s="24"/>
      <c r="C1" s="24"/>
      <c r="D1" s="24"/>
      <c r="E1" s="24"/>
    </row>
    <row r="2" spans="1:5" ht="15.75">
      <c r="A2" s="25"/>
      <c r="B2" s="25"/>
      <c r="C2" s="25"/>
      <c r="D2" s="25"/>
      <c r="E2" s="25"/>
    </row>
    <row r="3" spans="1:5" ht="18.75">
      <c r="A3" s="7"/>
      <c r="B3" s="8"/>
      <c r="C3" s="8" t="s">
        <v>35</v>
      </c>
      <c r="D3" s="8"/>
      <c r="E3" s="8"/>
    </row>
    <row r="4" spans="1:5" ht="18.75">
      <c r="A4" s="7"/>
      <c r="B4" s="8"/>
      <c r="C4" s="8"/>
      <c r="D4" s="9"/>
      <c r="E4" s="10" t="s">
        <v>22</v>
      </c>
    </row>
    <row r="5" spans="1:5" ht="47.25">
      <c r="A5" s="11" t="s">
        <v>23</v>
      </c>
      <c r="B5" s="11" t="s">
        <v>24</v>
      </c>
      <c r="C5" s="11" t="s">
        <v>25</v>
      </c>
      <c r="D5" s="11" t="s">
        <v>33</v>
      </c>
      <c r="E5" s="11" t="s">
        <v>36</v>
      </c>
    </row>
    <row r="6" spans="1:5" ht="15.75">
      <c r="A6" s="11" t="s">
        <v>26</v>
      </c>
      <c r="B6" s="11" t="s">
        <v>27</v>
      </c>
      <c r="C6" s="11" t="s">
        <v>28</v>
      </c>
      <c r="D6" s="11" t="s">
        <v>29</v>
      </c>
      <c r="E6" s="11" t="s">
        <v>30</v>
      </c>
    </row>
    <row r="7" spans="1:5" ht="15.75">
      <c r="A7" s="22">
        <v>1</v>
      </c>
      <c r="B7" s="26" t="s">
        <v>1</v>
      </c>
      <c r="C7" s="2" t="s">
        <v>19</v>
      </c>
      <c r="D7" s="6">
        <f>SUM(D8:D19)</f>
        <v>1748851.46</v>
      </c>
      <c r="E7" s="6">
        <f>SUM(E8:E19)</f>
        <v>158527.37999999998</v>
      </c>
    </row>
    <row r="8" spans="1:5" ht="15.75" outlineLevel="7">
      <c r="A8" s="22"/>
      <c r="B8" s="27"/>
      <c r="C8" s="3" t="s">
        <v>2</v>
      </c>
      <c r="D8" s="19">
        <v>28493.09</v>
      </c>
      <c r="E8" s="19">
        <v>12459.04</v>
      </c>
    </row>
    <row r="9" spans="1:5" ht="47.25" outlineLevel="7">
      <c r="A9" s="22"/>
      <c r="B9" s="27"/>
      <c r="C9" s="3" t="s">
        <v>3</v>
      </c>
      <c r="D9" s="19">
        <v>245661.3</v>
      </c>
      <c r="E9" s="19">
        <v>54328.52</v>
      </c>
    </row>
    <row r="10" spans="1:5" ht="31.5" outlineLevel="7">
      <c r="A10" s="22"/>
      <c r="B10" s="27"/>
      <c r="C10" s="3" t="s">
        <v>4</v>
      </c>
      <c r="D10" s="19">
        <v>563293.88</v>
      </c>
      <c r="E10" s="19">
        <v>33983.68</v>
      </c>
    </row>
    <row r="11" spans="1:5" ht="31.5" outlineLevel="7">
      <c r="A11" s="22"/>
      <c r="B11" s="27"/>
      <c r="C11" s="3" t="s">
        <v>5</v>
      </c>
      <c r="D11" s="19">
        <v>76252.649999999994</v>
      </c>
      <c r="E11" s="19">
        <v>5136.26</v>
      </c>
    </row>
    <row r="12" spans="1:5" ht="31.5" outlineLevel="7">
      <c r="A12" s="22"/>
      <c r="B12" s="27"/>
      <c r="C12" s="3" t="s">
        <v>6</v>
      </c>
      <c r="D12" s="19">
        <v>398002.76</v>
      </c>
      <c r="E12" s="19">
        <v>4171.7299999999996</v>
      </c>
    </row>
    <row r="13" spans="1:5" ht="15.75" outlineLevel="7">
      <c r="A13" s="22"/>
      <c r="B13" s="27"/>
      <c r="C13" s="3" t="s">
        <v>7</v>
      </c>
      <c r="D13" s="19">
        <v>4769.2299999999996</v>
      </c>
      <c r="E13" s="19">
        <v>4769.24</v>
      </c>
    </row>
    <row r="14" spans="1:5" ht="31.5" outlineLevel="7">
      <c r="A14" s="22"/>
      <c r="B14" s="27"/>
      <c r="C14" s="3" t="s">
        <v>8</v>
      </c>
      <c r="D14" s="19">
        <v>37614.75</v>
      </c>
      <c r="E14" s="19">
        <v>15532.3</v>
      </c>
    </row>
    <row r="15" spans="1:5" ht="31.5" outlineLevel="7">
      <c r="A15" s="22"/>
      <c r="B15" s="27"/>
      <c r="C15" s="3" t="s">
        <v>9</v>
      </c>
      <c r="D15" s="19">
        <v>330199.63</v>
      </c>
      <c r="E15" s="19">
        <v>21702.87</v>
      </c>
    </row>
    <row r="16" spans="1:5" ht="31.5" outlineLevel="7">
      <c r="A16" s="22"/>
      <c r="B16" s="27"/>
      <c r="C16" s="3" t="s">
        <v>10</v>
      </c>
      <c r="D16" s="19">
        <v>10114.06</v>
      </c>
      <c r="E16" s="19">
        <v>4643.05</v>
      </c>
    </row>
    <row r="17" spans="1:5" ht="15.75" outlineLevel="7">
      <c r="A17" s="22"/>
      <c r="B17" s="27"/>
      <c r="C17" s="3" t="s">
        <v>11</v>
      </c>
      <c r="D17" s="19">
        <v>1808.44</v>
      </c>
      <c r="E17" s="19">
        <v>760.53</v>
      </c>
    </row>
    <row r="18" spans="1:5" ht="31.5" outlineLevel="7">
      <c r="A18" s="22"/>
      <c r="B18" s="27"/>
      <c r="C18" s="3" t="s">
        <v>12</v>
      </c>
      <c r="D18" s="19">
        <v>50954.68</v>
      </c>
      <c r="E18" s="19">
        <v>707.9</v>
      </c>
    </row>
    <row r="19" spans="1:5" ht="31.5" outlineLevel="7">
      <c r="A19" s="22"/>
      <c r="B19" s="27"/>
      <c r="C19" s="3" t="s">
        <v>13</v>
      </c>
      <c r="D19" s="19">
        <v>1686.99</v>
      </c>
      <c r="E19" s="19">
        <v>332.26</v>
      </c>
    </row>
    <row r="20" spans="1:5" ht="15.75">
      <c r="A20" s="22">
        <v>2</v>
      </c>
      <c r="B20" s="26" t="s">
        <v>0</v>
      </c>
      <c r="C20" s="2" t="s">
        <v>19</v>
      </c>
      <c r="D20" s="17">
        <f>D21</f>
        <v>12803.64</v>
      </c>
      <c r="E20" s="17">
        <f>E21</f>
        <v>5177.09</v>
      </c>
    </row>
    <row r="21" spans="1:5" ht="31.5" outlineLevel="7">
      <c r="A21" s="22"/>
      <c r="B21" s="28"/>
      <c r="C21" s="3" t="s">
        <v>8</v>
      </c>
      <c r="D21" s="20">
        <v>12803.64</v>
      </c>
      <c r="E21" s="20">
        <v>5177.09</v>
      </c>
    </row>
    <row r="22" spans="1:5" ht="15.75">
      <c r="A22" s="22">
        <v>3</v>
      </c>
      <c r="B22" s="26" t="s">
        <v>14</v>
      </c>
      <c r="C22" s="2" t="s">
        <v>19</v>
      </c>
      <c r="D22" s="17">
        <f>D23+D24</f>
        <v>244117.34000000003</v>
      </c>
      <c r="E22" s="17">
        <f>E23+E24</f>
        <v>114191.97</v>
      </c>
    </row>
    <row r="23" spans="1:5" ht="15.75" outlineLevel="7">
      <c r="A23" s="22"/>
      <c r="B23" s="28"/>
      <c r="C23" s="3" t="s">
        <v>7</v>
      </c>
      <c r="D23" s="21">
        <v>22451.11</v>
      </c>
      <c r="E23" s="21">
        <v>8637.7999999999993</v>
      </c>
    </row>
    <row r="24" spans="1:5" ht="31.5" outlineLevel="7">
      <c r="A24" s="22"/>
      <c r="B24" s="28"/>
      <c r="C24" s="3" t="s">
        <v>15</v>
      </c>
      <c r="D24" s="21">
        <v>221666.23</v>
      </c>
      <c r="E24" s="21">
        <v>105554.17</v>
      </c>
    </row>
    <row r="25" spans="1:5" ht="15.75">
      <c r="A25" s="22">
        <v>4</v>
      </c>
      <c r="B25" s="26" t="s">
        <v>16</v>
      </c>
      <c r="C25" s="2" t="s">
        <v>19</v>
      </c>
      <c r="D25" s="17">
        <f>D26+D27+D28+D29</f>
        <v>391591.21</v>
      </c>
      <c r="E25" s="17">
        <f>E26+E27+E29+E28</f>
        <v>94785.599999999991</v>
      </c>
    </row>
    <row r="26" spans="1:5" ht="15.75" outlineLevel="7">
      <c r="A26" s="22"/>
      <c r="B26" s="28"/>
      <c r="C26" s="3" t="s">
        <v>2</v>
      </c>
      <c r="D26" s="21">
        <v>310430.59999999998</v>
      </c>
      <c r="E26" s="21">
        <v>94559.679999999993</v>
      </c>
    </row>
    <row r="27" spans="1:5" ht="31.5" outlineLevel="7">
      <c r="A27" s="22"/>
      <c r="B27" s="28"/>
      <c r="C27" s="15" t="s">
        <v>9</v>
      </c>
      <c r="D27" s="21">
        <v>80789.649999999994</v>
      </c>
      <c r="E27" s="21">
        <v>0</v>
      </c>
    </row>
    <row r="28" spans="1:5" ht="29.25" customHeight="1" outlineLevel="7">
      <c r="A28" s="22"/>
      <c r="B28" s="28"/>
      <c r="C28" s="15" t="s">
        <v>11</v>
      </c>
      <c r="D28" s="21">
        <v>120.96</v>
      </c>
      <c r="E28" s="21">
        <v>0</v>
      </c>
    </row>
    <row r="29" spans="1:5" ht="31.5" outlineLevel="7">
      <c r="A29" s="22"/>
      <c r="B29" s="28"/>
      <c r="C29" s="16" t="s">
        <v>17</v>
      </c>
      <c r="D29" s="21">
        <v>250</v>
      </c>
      <c r="E29" s="21">
        <v>225.92</v>
      </c>
    </row>
    <row r="30" spans="1:5" ht="15.75" collapsed="1">
      <c r="A30" s="22">
        <v>5</v>
      </c>
      <c r="B30" s="26" t="s">
        <v>18</v>
      </c>
      <c r="C30" s="2" t="s">
        <v>19</v>
      </c>
      <c r="D30" s="17">
        <f>D31+D32</f>
        <v>1712350.04</v>
      </c>
      <c r="E30" s="17">
        <f>E31+E32</f>
        <v>846123.88</v>
      </c>
    </row>
    <row r="31" spans="1:5" ht="31.5" hidden="1" outlineLevel="7">
      <c r="A31" s="22"/>
      <c r="B31" s="28"/>
      <c r="C31" s="3" t="s">
        <v>9</v>
      </c>
      <c r="D31" s="18">
        <v>0</v>
      </c>
      <c r="E31" s="18">
        <v>0</v>
      </c>
    </row>
    <row r="32" spans="1:5" ht="31.5" outlineLevel="7">
      <c r="A32" s="22"/>
      <c r="B32" s="28"/>
      <c r="C32" s="3" t="s">
        <v>17</v>
      </c>
      <c r="D32" s="21">
        <v>1712350.04</v>
      </c>
      <c r="E32" s="21">
        <v>846123.88</v>
      </c>
    </row>
    <row r="33" spans="1:5" ht="15.75">
      <c r="A33" s="12"/>
      <c r="B33" s="4" t="s">
        <v>20</v>
      </c>
      <c r="C33" s="4"/>
      <c r="D33" s="5">
        <f>D7+D20+D22+D25+D30</f>
        <v>4109713.69</v>
      </c>
      <c r="E33" s="5">
        <f>E7+E20+E22+E25+E30</f>
        <v>1218805.92</v>
      </c>
    </row>
    <row r="34" spans="1:5" ht="12.75" customHeight="1">
      <c r="A34" s="13"/>
      <c r="B34" s="13"/>
      <c r="C34" s="13"/>
      <c r="D34" s="13"/>
      <c r="E34" s="13"/>
    </row>
    <row r="35" spans="1:5" ht="53.25" customHeight="1">
      <c r="A35" s="23" t="s">
        <v>32</v>
      </c>
      <c r="B35" s="23"/>
      <c r="C35" s="13"/>
      <c r="D35" s="13" t="s">
        <v>31</v>
      </c>
      <c r="E35" s="13"/>
    </row>
    <row r="36" spans="1:5" ht="12.75" customHeight="1">
      <c r="A36" s="13"/>
      <c r="B36" s="13"/>
      <c r="C36" s="13"/>
      <c r="D36" s="13"/>
      <c r="E36" s="13"/>
    </row>
    <row r="37" spans="1:5" ht="12.75" customHeight="1">
      <c r="A37" s="13"/>
      <c r="B37" s="13"/>
      <c r="C37" s="13"/>
      <c r="D37" s="13"/>
      <c r="E37" s="13"/>
    </row>
    <row r="38" spans="1:5" ht="12.75" customHeight="1">
      <c r="A38" s="13"/>
      <c r="B38" s="13"/>
      <c r="C38" s="13"/>
      <c r="D38" s="13"/>
      <c r="E38" s="13"/>
    </row>
    <row r="39" spans="1:5" ht="12.75" customHeight="1">
      <c r="A39" s="14" t="s">
        <v>34</v>
      </c>
      <c r="B39" s="14"/>
      <c r="C39" s="14"/>
      <c r="D39" s="13"/>
      <c r="E39" s="13"/>
    </row>
  </sheetData>
  <mergeCells count="12">
    <mergeCell ref="A30:A32"/>
    <mergeCell ref="A35:B35"/>
    <mergeCell ref="A1:E2"/>
    <mergeCell ref="A7:A19"/>
    <mergeCell ref="A20:A21"/>
    <mergeCell ref="A22:A24"/>
    <mergeCell ref="A25:A29"/>
    <mergeCell ref="B7:B19"/>
    <mergeCell ref="B20:B21"/>
    <mergeCell ref="B30:B32"/>
    <mergeCell ref="B25:B29"/>
    <mergeCell ref="B22:B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2022-04-19T05:02:52Z</cp:lastPrinted>
  <dcterms:created xsi:type="dcterms:W3CDTF">2021-04-10T02:25:26Z</dcterms:created>
  <dcterms:modified xsi:type="dcterms:W3CDTF">2022-07-05T04:14:54Z</dcterms:modified>
</cp:coreProperties>
</file>