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0"/>
  </bookViews>
  <sheets>
    <sheet name="инвестпроекты" sheetId="1" r:id="rId1"/>
  </sheets>
  <definedNames>
    <definedName name="_xlnm.Print_Titles" localSheetId="0">'инвестпроекты'!$5:$7</definedName>
    <definedName name="_xlnm.Print_Area" localSheetId="0">'инвестпроекты'!$A$1:$K$23</definedName>
  </definedNames>
  <calcPr fullCalcOnLoad="1"/>
</workbook>
</file>

<file path=xl/sharedStrings.xml><?xml version="1.0" encoding="utf-8"?>
<sst xmlns="http://schemas.openxmlformats.org/spreadsheetml/2006/main" count="41" uniqueCount="33">
  <si>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</si>
  <si>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</si>
  <si>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</si>
  <si>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</si>
  <si>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</si>
  <si>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</si>
  <si>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в т.ч.</t>
  </si>
  <si>
    <t>2</t>
  </si>
  <si>
    <t>3</t>
  </si>
  <si>
    <t>4</t>
  </si>
  <si>
    <t>5</t>
  </si>
  <si>
    <t>6</t>
  </si>
  <si>
    <t>7</t>
  </si>
  <si>
    <t>8</t>
  </si>
  <si>
    <t>тыс. руб.</t>
  </si>
  <si>
    <t>Администрация города</t>
  </si>
  <si>
    <t>Управление образования администрации города Минусиснка</t>
  </si>
  <si>
    <t>Проведение проектно-изыскательских работ для строительства кольцевого водопровода по ул. Кызыльская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</si>
  <si>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</si>
  <si>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Проектные и изыскательские работы по реконструкции транспортной развязки автомобильных дорог на подходах к мосту в районе ССК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</si>
  <si>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Разработка ПСД для подключения уличного освещения на подходах к мосту в районе ССК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</si>
  <si>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федеральный бюджет</t>
  </si>
  <si>
    <t>Предусмотрено в бюджете на 2019 год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</si>
  <si>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</si>
  <si>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</si>
  <si>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Разработка проектно - сметной документации с получением заключения государственной экспертизы на мероприятие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</si>
  <si>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</si>
  <si>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на 1 июля 2019 года</t>
  </si>
  <si>
    <t>Исполнено на 01.07.2019 г.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</si>
  <si>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</si>
  <si>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</si>
  <si>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Отдел спорта и молодежной политики администрации города Минусиснка</t>
  </si>
  <si>
    <t xml:space="preserve">Отчет об исполнении расходов в части предоставления средств на бюджетные инвестиции в 2019 году,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</si>
</sst>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0.0"/>
    <numFmt numFmtId="181" formatCode="0.000"/>
    <numFmt numFmtId="182" formatCode="_-* #,##0.0_р_._-;\-* #,##0.0_р_._-;_-* &quot;-&quot;??_р_._-;_-@_-"/>
    <numFmt numFmtId="183" formatCode="_-* #,##0.000_р_._-;\-* #,##0.000_р_._-;_-* &quot;-&quot;??_р_._-;_-@_-"/>
    <numFmt numFmtId="184" formatCode="_-* #,##0_р_._-;\-* #,##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#,##0.000000"/>
    <numFmt numFmtId="188" formatCode="#,##0.0000000"/>
    <numFmt numFmtId="189" formatCode="_-* #,##0.00000_р_._-;\-* #,##0.00000_р_._-;_-* &quot;-&quot;???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_-* #,##0.000000_р_._-;\-* #,##0.000000_р_._-;_-* &quot;-&quot;?????_р_._-;_-@_-"/>
    <numFmt numFmtId="193" formatCode="_-* #,##0.0000_р_._-;\-* #,##0.0000_р_._-;_-* &quot;-&quot;?????_р_._-;_-@_-"/>
    <numFmt numFmtId="194" formatCode="_-* #,##0.000_р_._-;\-* #,##0.000_р_._-;_-* &quot;-&quot;?????_р_._-;_-@_-"/>
    <numFmt numFmtId="195" formatCode="0.00000"/>
    <numFmt numFmtId="196" formatCode="_-* #,##0.0_р_._-;\-* #,##0.0_р_._-;_-* &quot;-&quot;?_р_._-;_-@_-"/>
    <numFmt numFmtId="197" formatCode="0.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4" applyFont="1" applyFill="1" applyAlignment="1" quotePrefix="1">
      <alignment wrapText="1"/>
      <protection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>
      <alignment horizontal="right"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25"/>
  <sheetViews>
    <sheetView tabSelected="1" view="pageBreakPreview" zoomScale="82" zoomScaleSheetLayoutView="82" zoomScalePageLayoutView="84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8.00390625" style="2" customWidth="1"/>
    <col min="2" max="2" width="42.75390625" style="2" customWidth="1"/>
    <col min="3" max="3" width="17.625" style="2" customWidth="1"/>
    <col min="4" max="4" width="17.125" style="2" customWidth="1"/>
    <col min="5" max="5" width="14.125" style="2" customWidth="1"/>
    <col min="6" max="6" width="13.00390625" style="2" customWidth="1"/>
    <col min="7" max="7" width="18.25390625" style="2" customWidth="1"/>
    <col min="8" max="8" width="14.875" style="2" customWidth="1"/>
    <col min="9" max="9" width="11.75390625" style="2" customWidth="1"/>
    <col min="10" max="10" width="12.625" style="2" customWidth="1"/>
    <col min="11" max="11" width="19.75390625" style="2" customWidth="1"/>
    <col min="12" max="12" width="11.375" style="2" bestFit="1" customWidth="1"/>
    <col min="13" max="16384" width="9.125" style="2" customWidth="1"/>
  </cols>
  <sheetData>
    <row r="1" spans="1:3" ht="15.75">
      <c r="A1" s="4"/>
      <c r="B1" s="4"/>
      <c r="C1" s="4"/>
    </row>
    <row r="2" spans="1:11" ht="21" customHeight="1">
      <c r="A2" s="27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1" customHeight="1">
      <c r="A3" s="5"/>
      <c r="B3" s="14"/>
      <c r="C3" s="29" t="s">
        <v>27</v>
      </c>
      <c r="D3" s="29"/>
      <c r="E3" s="29"/>
      <c r="F3" s="29"/>
      <c r="G3" s="29"/>
      <c r="H3" s="29"/>
      <c r="I3" s="14"/>
      <c r="J3" s="14"/>
      <c r="K3" s="14"/>
    </row>
    <row r="4" ht="15.75">
      <c r="K4" s="19" t="s">
        <v>14</v>
      </c>
    </row>
    <row r="5" spans="1:11" s="3" customFormat="1" ht="27" customHeight="1">
      <c r="A5" s="26" t="s">
        <v>0</v>
      </c>
      <c r="B5" s="26" t="s">
        <v>3</v>
      </c>
      <c r="C5" s="26" t="s">
        <v>2</v>
      </c>
      <c r="D5" s="26" t="s">
        <v>22</v>
      </c>
      <c r="E5" s="26" t="s">
        <v>6</v>
      </c>
      <c r="F5" s="26"/>
      <c r="G5" s="26"/>
      <c r="H5" s="25" t="s">
        <v>28</v>
      </c>
      <c r="I5" s="26" t="s">
        <v>6</v>
      </c>
      <c r="J5" s="26"/>
      <c r="K5" s="26"/>
    </row>
    <row r="6" spans="1:11" s="3" customFormat="1" ht="60.75" customHeight="1">
      <c r="A6" s="26"/>
      <c r="B6" s="26"/>
      <c r="C6" s="26"/>
      <c r="D6" s="26"/>
      <c r="E6" s="1" t="s">
        <v>4</v>
      </c>
      <c r="F6" s="1" t="s">
        <v>5</v>
      </c>
      <c r="G6" s="1" t="s">
        <v>21</v>
      </c>
      <c r="H6" s="25"/>
      <c r="I6" s="1" t="s">
        <v>4</v>
      </c>
      <c r="J6" s="1" t="s">
        <v>5</v>
      </c>
      <c r="K6" s="1" t="s">
        <v>21</v>
      </c>
    </row>
    <row r="7" spans="1:11" s="3" customFormat="1" ht="15" customHeight="1">
      <c r="A7" s="7">
        <v>1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  <c r="I7" s="12">
        <v>9</v>
      </c>
      <c r="J7" s="12">
        <v>10</v>
      </c>
      <c r="K7" s="12">
        <v>11</v>
      </c>
    </row>
    <row r="8" spans="1:11" ht="221.25" customHeight="1">
      <c r="A8" s="10">
        <v>1</v>
      </c>
      <c r="B8" s="11" t="s">
        <v>17</v>
      </c>
      <c r="C8" s="22" t="s">
        <v>15</v>
      </c>
      <c r="D8" s="17">
        <f>E8+F8+G8</f>
        <v>858.93</v>
      </c>
      <c r="E8" s="17">
        <v>858.93</v>
      </c>
      <c r="F8" s="17">
        <v>0</v>
      </c>
      <c r="G8" s="17">
        <v>0</v>
      </c>
      <c r="H8" s="17">
        <f>I8+J8+K8</f>
        <v>858.92</v>
      </c>
      <c r="I8" s="9">
        <v>858.92</v>
      </c>
      <c r="J8" s="9">
        <v>0</v>
      </c>
      <c r="K8" s="9">
        <v>0</v>
      </c>
    </row>
    <row r="9" spans="1:11" ht="252" customHeight="1">
      <c r="A9" s="10">
        <v>2</v>
      </c>
      <c r="B9" s="11" t="s">
        <v>23</v>
      </c>
      <c r="C9" s="23"/>
      <c r="D9" s="17">
        <f aca="true" t="shared" si="0" ref="D9:D16">E9+F9+G9</f>
        <v>29657.88</v>
      </c>
      <c r="E9" s="17">
        <v>322.69</v>
      </c>
      <c r="F9" s="17">
        <v>1466.76</v>
      </c>
      <c r="G9" s="17">
        <v>27868.43</v>
      </c>
      <c r="H9" s="17">
        <f aca="true" t="shared" si="1" ref="H9:H16">I9+J9+K9</f>
        <v>0</v>
      </c>
      <c r="I9" s="9">
        <v>0</v>
      </c>
      <c r="J9" s="9">
        <v>0</v>
      </c>
      <c r="K9" s="9">
        <v>0</v>
      </c>
    </row>
    <row r="10" spans="1:11" ht="194.25" customHeight="1">
      <c r="A10" s="10">
        <v>3</v>
      </c>
      <c r="B10" s="11" t="s">
        <v>20</v>
      </c>
      <c r="C10" s="23"/>
      <c r="D10" s="17">
        <f t="shared" si="0"/>
        <v>185</v>
      </c>
      <c r="E10" s="17">
        <v>185</v>
      </c>
      <c r="F10" s="17">
        <v>0</v>
      </c>
      <c r="G10" s="17">
        <v>0</v>
      </c>
      <c r="H10" s="17">
        <f t="shared" si="1"/>
        <v>0</v>
      </c>
      <c r="I10" s="9">
        <v>0</v>
      </c>
      <c r="J10" s="9">
        <v>0</v>
      </c>
      <c r="K10" s="9">
        <v>0</v>
      </c>
    </row>
    <row r="11" spans="1:11" ht="162.75" customHeight="1">
      <c r="A11" s="10">
        <v>4</v>
      </c>
      <c r="B11" s="11" t="s">
        <v>19</v>
      </c>
      <c r="C11" s="23"/>
      <c r="D11" s="17">
        <f t="shared" si="0"/>
        <v>2700</v>
      </c>
      <c r="E11" s="17">
        <v>2700</v>
      </c>
      <c r="F11" s="17">
        <v>0</v>
      </c>
      <c r="G11" s="17">
        <v>0</v>
      </c>
      <c r="H11" s="17">
        <f t="shared" si="1"/>
        <v>0</v>
      </c>
      <c r="I11" s="9">
        <v>0</v>
      </c>
      <c r="J11" s="9">
        <v>0</v>
      </c>
      <c r="K11" s="9">
        <v>0</v>
      </c>
    </row>
    <row r="12" spans="1:11" ht="201.75" customHeight="1">
      <c r="A12" s="10">
        <v>5</v>
      </c>
      <c r="B12" s="11" t="s">
        <v>24</v>
      </c>
      <c r="C12" s="23"/>
      <c r="D12" s="17">
        <f t="shared" si="0"/>
        <v>33066</v>
      </c>
      <c r="E12" s="17">
        <v>66</v>
      </c>
      <c r="F12" s="17">
        <v>33000</v>
      </c>
      <c r="G12" s="17">
        <v>0</v>
      </c>
      <c r="H12" s="17">
        <f t="shared" si="1"/>
        <v>0</v>
      </c>
      <c r="I12" s="9">
        <v>0</v>
      </c>
      <c r="J12" s="9"/>
      <c r="K12" s="9">
        <v>0</v>
      </c>
    </row>
    <row r="13" spans="1:11" ht="156" customHeight="1">
      <c r="A13" s="10">
        <v>6</v>
      </c>
      <c r="B13" s="11" t="s">
        <v>25</v>
      </c>
      <c r="C13" s="23"/>
      <c r="D13" s="17">
        <f t="shared" si="0"/>
        <v>7120</v>
      </c>
      <c r="E13" s="17">
        <v>7120</v>
      </c>
      <c r="F13" s="17">
        <v>0</v>
      </c>
      <c r="G13" s="17">
        <v>0</v>
      </c>
      <c r="H13" s="17">
        <f t="shared" si="1"/>
        <v>0</v>
      </c>
      <c r="I13" s="9">
        <v>0</v>
      </c>
      <c r="J13" s="9">
        <v>0</v>
      </c>
      <c r="K13" s="9">
        <v>0</v>
      </c>
    </row>
    <row r="14" spans="1:11" ht="203.25" customHeight="1">
      <c r="A14" s="10">
        <v>7</v>
      </c>
      <c r="B14" s="21" t="s">
        <v>18</v>
      </c>
      <c r="C14" s="23"/>
      <c r="D14" s="17">
        <f t="shared" si="0"/>
        <v>23013.2</v>
      </c>
      <c r="E14" s="17">
        <v>0</v>
      </c>
      <c r="F14" s="17">
        <v>5753.3</v>
      </c>
      <c r="G14" s="17">
        <v>17259.9</v>
      </c>
      <c r="H14" s="17">
        <f t="shared" si="1"/>
        <v>11430</v>
      </c>
      <c r="I14" s="9">
        <v>0</v>
      </c>
      <c r="J14" s="9">
        <v>2857.5</v>
      </c>
      <c r="K14" s="9">
        <v>8572.5</v>
      </c>
    </row>
    <row r="15" spans="1:11" ht="172.5" customHeight="1">
      <c r="A15" s="10">
        <v>8</v>
      </c>
      <c r="B15" s="20" t="s">
        <v>29</v>
      </c>
      <c r="C15" s="23"/>
      <c r="D15" s="17">
        <f t="shared" si="0"/>
        <v>145360.12000000002</v>
      </c>
      <c r="E15" s="17">
        <v>1453.64</v>
      </c>
      <c r="F15" s="17">
        <v>0</v>
      </c>
      <c r="G15" s="17">
        <v>143906.48</v>
      </c>
      <c r="H15" s="17">
        <f t="shared" si="1"/>
        <v>0</v>
      </c>
      <c r="I15" s="9">
        <v>0</v>
      </c>
      <c r="J15" s="9">
        <v>0</v>
      </c>
      <c r="K15" s="9">
        <v>0</v>
      </c>
    </row>
    <row r="16" spans="1:11" ht="126.75" customHeight="1">
      <c r="A16" s="10">
        <v>9</v>
      </c>
      <c r="B16" s="18" t="s">
        <v>30</v>
      </c>
      <c r="C16" s="23"/>
      <c r="D16" s="17">
        <f t="shared" si="0"/>
        <v>51564.590000000004</v>
      </c>
      <c r="E16" s="17">
        <v>515.66</v>
      </c>
      <c r="F16" s="17">
        <v>51048.93</v>
      </c>
      <c r="G16" s="17">
        <v>0</v>
      </c>
      <c r="H16" s="17">
        <f t="shared" si="1"/>
        <v>0</v>
      </c>
      <c r="I16" s="9"/>
      <c r="J16" s="9">
        <v>0</v>
      </c>
      <c r="K16" s="9">
        <v>0</v>
      </c>
    </row>
    <row r="17" spans="1:11" ht="15.75">
      <c r="A17" s="16">
        <v>10</v>
      </c>
      <c r="B17" s="6" t="s">
        <v>1</v>
      </c>
      <c r="C17" s="24"/>
      <c r="D17" s="9">
        <f>SUM(D8:D16)</f>
        <v>293525.72000000003</v>
      </c>
      <c r="E17" s="9">
        <f>SUM(E8:E16)</f>
        <v>13221.919999999998</v>
      </c>
      <c r="F17" s="9">
        <f aca="true" t="shared" si="2" ref="F17:K17">SUM(F8:F16)</f>
        <v>91268.99</v>
      </c>
      <c r="G17" s="9">
        <f t="shared" si="2"/>
        <v>189034.81</v>
      </c>
      <c r="H17" s="9">
        <f t="shared" si="2"/>
        <v>12288.92</v>
      </c>
      <c r="I17" s="9">
        <f t="shared" si="2"/>
        <v>858.92</v>
      </c>
      <c r="J17" s="9">
        <f t="shared" si="2"/>
        <v>2857.5</v>
      </c>
      <c r="K17" s="9">
        <f t="shared" si="2"/>
        <v>8572.5</v>
      </c>
    </row>
    <row r="18" spans="1:11" ht="148.5" customHeight="1">
      <c r="A18" s="10">
        <v>11</v>
      </c>
      <c r="B18" s="6" t="s">
        <v>26</v>
      </c>
      <c r="C18" s="22" t="s">
        <v>16</v>
      </c>
      <c r="D18" s="17">
        <f>E18+F18</f>
        <v>14419.009999999998</v>
      </c>
      <c r="E18" s="17">
        <v>501.8</v>
      </c>
      <c r="F18" s="17">
        <v>13917.21</v>
      </c>
      <c r="G18" s="17">
        <v>0</v>
      </c>
      <c r="H18" s="17">
        <f>I18+J18</f>
        <v>0</v>
      </c>
      <c r="I18" s="9"/>
      <c r="J18" s="9">
        <v>0</v>
      </c>
      <c r="K18" s="9">
        <v>0</v>
      </c>
    </row>
    <row r="19" spans="1:11" ht="15.75" hidden="1">
      <c r="A19" s="10"/>
      <c r="B19" s="15"/>
      <c r="C19" s="23"/>
      <c r="D19" s="17">
        <f>E19+F19</f>
        <v>0</v>
      </c>
      <c r="E19" s="17">
        <v>0</v>
      </c>
      <c r="F19" s="17">
        <v>0</v>
      </c>
      <c r="G19" s="17">
        <v>0</v>
      </c>
      <c r="H19" s="17">
        <f>I19+J19+K19</f>
        <v>0</v>
      </c>
      <c r="I19" s="9">
        <v>0</v>
      </c>
      <c r="J19" s="9">
        <v>0</v>
      </c>
      <c r="K19" s="9">
        <v>0</v>
      </c>
    </row>
    <row r="20" spans="1:11" ht="15.75">
      <c r="A20" s="16">
        <v>12</v>
      </c>
      <c r="B20" s="6" t="s">
        <v>1</v>
      </c>
      <c r="C20" s="24"/>
      <c r="D20" s="9">
        <f>SUM(D18:D19)</f>
        <v>14419.009999999998</v>
      </c>
      <c r="E20" s="9">
        <f>SUM(E18:E19)</f>
        <v>501.8</v>
      </c>
      <c r="F20" s="9">
        <f>SUM(F18:F19)</f>
        <v>13917.21</v>
      </c>
      <c r="G20" s="9">
        <f>SUM(G18:G19)</f>
        <v>0</v>
      </c>
      <c r="H20" s="9">
        <f>SUM(H18:H18)</f>
        <v>0</v>
      </c>
      <c r="I20" s="9">
        <f>SUM(I18:I18)</f>
        <v>0</v>
      </c>
      <c r="J20" s="9">
        <f>SUM(J18:J18)</f>
        <v>0</v>
      </c>
      <c r="K20" s="9">
        <f>SUM(K18:K18)</f>
        <v>0</v>
      </c>
    </row>
    <row r="21" spans="1:11" ht="141.75">
      <c r="A21" s="10">
        <v>13</v>
      </c>
      <c r="B21" s="6" t="s">
        <v>26</v>
      </c>
      <c r="C21" s="22" t="s">
        <v>31</v>
      </c>
      <c r="D21" s="17">
        <f>E21+F21</f>
        <v>3000</v>
      </c>
      <c r="E21" s="17">
        <v>3000</v>
      </c>
      <c r="F21" s="17">
        <v>0</v>
      </c>
      <c r="G21" s="17">
        <v>0</v>
      </c>
      <c r="H21" s="17">
        <f>I21+J21</f>
        <v>0</v>
      </c>
      <c r="I21" s="9"/>
      <c r="J21" s="9">
        <v>0</v>
      </c>
      <c r="K21" s="9">
        <v>0</v>
      </c>
    </row>
    <row r="22" spans="1:11" ht="15.75">
      <c r="A22" s="10">
        <v>14</v>
      </c>
      <c r="B22" s="15" t="s">
        <v>1</v>
      </c>
      <c r="C22" s="23"/>
      <c r="D22" s="17">
        <f>D21</f>
        <v>3000</v>
      </c>
      <c r="E22" s="17">
        <f aca="true" t="shared" si="3" ref="E22:K22">E21</f>
        <v>3000</v>
      </c>
      <c r="F22" s="17">
        <f t="shared" si="3"/>
        <v>0</v>
      </c>
      <c r="G22" s="17">
        <f t="shared" si="3"/>
        <v>0</v>
      </c>
      <c r="H22" s="17">
        <f t="shared" si="3"/>
        <v>0</v>
      </c>
      <c r="I22" s="17">
        <f t="shared" si="3"/>
        <v>0</v>
      </c>
      <c r="J22" s="17">
        <f t="shared" si="3"/>
        <v>0</v>
      </c>
      <c r="K22" s="17">
        <f t="shared" si="3"/>
        <v>0</v>
      </c>
    </row>
    <row r="23" spans="1:11" ht="15.75">
      <c r="A23" s="16">
        <v>15</v>
      </c>
      <c r="B23" s="6" t="s">
        <v>1</v>
      </c>
      <c r="C23" s="24"/>
      <c r="D23" s="9">
        <f>D22+D20+D17</f>
        <v>310944.73000000004</v>
      </c>
      <c r="E23" s="9">
        <f aca="true" t="shared" si="4" ref="E23:K23">E22+E20+E17</f>
        <v>16723.719999999998</v>
      </c>
      <c r="F23" s="9">
        <f t="shared" si="4"/>
        <v>105186.20000000001</v>
      </c>
      <c r="G23" s="9">
        <f t="shared" si="4"/>
        <v>189034.81</v>
      </c>
      <c r="H23" s="9">
        <f t="shared" si="4"/>
        <v>12288.92</v>
      </c>
      <c r="I23" s="9">
        <f t="shared" si="4"/>
        <v>858.92</v>
      </c>
      <c r="J23" s="9">
        <f t="shared" si="4"/>
        <v>2857.5</v>
      </c>
      <c r="K23" s="9">
        <f t="shared" si="4"/>
        <v>8572.5</v>
      </c>
    </row>
    <row r="24" ht="15.75">
      <c r="D24" s="2">
        <v>115989.32</v>
      </c>
    </row>
    <row r="25" ht="15.75">
      <c r="D25" s="13">
        <f>D23-D24</f>
        <v>194955.41000000003</v>
      </c>
    </row>
  </sheetData>
  <sheetProtection/>
  <mergeCells count="12">
    <mergeCell ref="A5:A6"/>
    <mergeCell ref="C21:C23"/>
    <mergeCell ref="C8:C17"/>
    <mergeCell ref="C18:C20"/>
    <mergeCell ref="H5:H6"/>
    <mergeCell ref="I5:K5"/>
    <mergeCell ref="A2:K2"/>
    <mergeCell ref="C3:H3"/>
    <mergeCell ref="D5:D6"/>
    <mergeCell ref="E5:G5"/>
    <mergeCell ref="C5:C6"/>
    <mergeCell ref="B5:B6"/>
  </mergeCells>
  <printOptions/>
  <pageMargins left="0.7874015748031497" right="0.3937007874015748" top="0.5905511811023623" bottom="0.3937007874015748" header="0.5118110236220472" footer="0.15748031496062992"/>
  <pageSetup firstPageNumber="388" useFirstPageNumber="1"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2019-04-11T04:12:00Z</cp:lastPrinted>
  <dcterms:created xsi:type="dcterms:W3CDTF">2006-10-10T07:40:36Z</dcterms:created>
  <dcterms:modified xsi:type="dcterms:W3CDTF">2019-07-09T02:08:31Z</dcterms:modified>
  <cp:category/>
  <cp:version/>
  <cp:contentType/>
  <cp:contentStatus/>
</cp:coreProperties>
</file>