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сходы структура" sheetId="3" r:id="rId1"/>
  </sheets>
  <calcPr calcId="125725"/>
</workbook>
</file>

<file path=xl/calcChain.xml><?xml version="1.0" encoding="utf-8"?>
<calcChain xmlns="http://schemas.openxmlformats.org/spreadsheetml/2006/main">
  <c r="E14" i="3"/>
  <c r="E8" s="1"/>
  <c r="B8"/>
  <c r="B14" l="1"/>
  <c r="F14" l="1"/>
  <c r="F8" s="1"/>
  <c r="D14"/>
  <c r="D8" s="1"/>
  <c r="C14"/>
  <c r="C8" s="1"/>
</calcChain>
</file>

<file path=xl/sharedStrings.xml><?xml version="1.0" encoding="utf-8"?>
<sst xmlns="http://schemas.openxmlformats.org/spreadsheetml/2006/main" count="22" uniqueCount="22">
  <si>
    <t>тыс.руб.</t>
  </si>
  <si>
    <t>Структура исполнения расходов городского бюджета</t>
  </si>
  <si>
    <t>ВСЕГО</t>
  </si>
  <si>
    <t>Общегосударственные вопросы (аппарат управления)</t>
  </si>
  <si>
    <t>Национальная оборона (ВУС)</t>
  </si>
  <si>
    <t>Национальная безопасности и правоохранительная деятельность</t>
  </si>
  <si>
    <t>Национальная экономика (транспорт, дорожный фонд)</t>
  </si>
  <si>
    <t>ЖКХ (благоустройство, дороги города, кап. Ремонт жилого фонда)</t>
  </si>
  <si>
    <t>ВСЕГО СОЦСФЕРА</t>
  </si>
  <si>
    <t>Образование</t>
  </si>
  <si>
    <t>Культура</t>
  </si>
  <si>
    <t xml:space="preserve">Здравоохранение </t>
  </si>
  <si>
    <t>Социальная политика</t>
  </si>
  <si>
    <t>Физическая культура и спорт</t>
  </si>
  <si>
    <t>2017 год</t>
  </si>
  <si>
    <t>2015 год</t>
  </si>
  <si>
    <t>2016 год</t>
  </si>
  <si>
    <t>2014 год</t>
  </si>
  <si>
    <t>Условно утвержденные расходы</t>
  </si>
  <si>
    <t>Обслуживание государственного внутреннего и муниципального долга</t>
  </si>
  <si>
    <t>Расходы городского бюджета в разрезе отраслей на 2014-2018 годы (тыс.руб.)</t>
  </si>
  <si>
    <t>2018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</si>
</sst>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 Narrow"/>
      <family val="2"/>
    </font>
    <font>
      <b/>
      <sz val="8"/>
      <name val="Arial Narrow"/>
      <family val="2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4" fontId="1" fillId="0" borderId="0" xfId="0" applyNumberFormat="1" applyFont="1"/>
    <xf numFmtId="0" fontId="1" fillId="0" borderId="0" xfId="0" applyFont="1" applyAlignment="1">
      <alignment horizontal="center"/>
    </xf>
    <xf numFmtId="164" fontId="1" fillId="0" borderId="0" xfId="0" applyNumberFormat="1" applyFont="1" applyBorder="1"/>
    <xf numFmtId="4" fontId="1" fillId="0" borderId="0" xfId="0" applyNumberFormat="1" applyFont="1" applyFill="1" applyBorder="1"/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justify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/>
    <xf numFmtId="4" fontId="5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4" fontId="3" fillId="0" borderId="0" xfId="0" applyNumberFormat="1" applyFont="1" applyBorder="1"/>
    <xf numFmtId="49" fontId="7" fillId="0" borderId="2" xfId="0" applyNumberFormat="1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4" fontId="3" fillId="0" borderId="0" xfId="0" applyNumberFormat="1" applyFont="1"/>
    <xf numFmtId="4" fontId="3" fillId="0" borderId="0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00"/>
      <color rgb="FFFFCCFF"/>
      <color rgb="FFFF00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6.9299315717484905E-2"/>
          <c:y val="3.568069508552825E-2"/>
          <c:w val="0.58231245464220283"/>
          <c:h val="0.90414734365100913"/>
        </c:manualLayout>
      </c:layout>
      <c:bar3DChart>
        <c:barDir val="col"/>
        <c:grouping val="stacked"/>
        <c:ser>
          <c:idx val="0"/>
          <c:order val="0"/>
          <c:tx>
            <c:strRef>
              <c:f>'Расходы структура'!$A$9</c:f>
              <c:strCache>
                <c:ptCount val="1"/>
                <c:pt idx="0">
                  <c:v>Общегосударственные вопросы (аппарат управления)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'Расходы структура'!$B$7:$F$7</c:f>
              <c:strCache>
                <c:ptCount val="5"/>
                <c:pt idx="0">
                  <c:v>2014 год</c:v>
                </c:pt>
                <c:pt idx="1">
                  <c:v>2015 год</c:v>
                </c:pt>
                <c:pt idx="2">
                  <c:v>2016 год</c:v>
                </c:pt>
                <c:pt idx="3">
                  <c:v>2017 год</c:v>
                </c:pt>
                <c:pt idx="4">
                  <c:v>2018 год</c:v>
                </c:pt>
              </c:strCache>
            </c:strRef>
          </c:cat>
          <c:val>
            <c:numRef>
              <c:f>'Расходы структура'!$B$9:$F$9</c:f>
              <c:numCache>
                <c:formatCode>#,##0.00</c:formatCode>
                <c:ptCount val="5"/>
                <c:pt idx="0">
                  <c:v>84758.8</c:v>
                </c:pt>
                <c:pt idx="1">
                  <c:v>67114.559999999998</c:v>
                </c:pt>
                <c:pt idx="2">
                  <c:v>90299.7</c:v>
                </c:pt>
                <c:pt idx="3">
                  <c:v>85052.36</c:v>
                </c:pt>
                <c:pt idx="4">
                  <c:v>85052.36</c:v>
                </c:pt>
              </c:numCache>
            </c:numRef>
          </c:val>
        </c:ser>
        <c:ser>
          <c:idx val="1"/>
          <c:order val="1"/>
          <c:tx>
            <c:strRef>
              <c:f>'Расходы структура'!$A$10</c:f>
              <c:strCache>
                <c:ptCount val="1"/>
                <c:pt idx="0">
                  <c:v>Национальная оборона (ВУС)</c:v>
                </c:pt>
              </c:strCache>
            </c:strRef>
          </c:tx>
          <c:cat>
            <c:strRef>
              <c:f>'Расходы структура'!$B$7:$F$7</c:f>
              <c:strCache>
                <c:ptCount val="5"/>
                <c:pt idx="0">
                  <c:v>2014 год</c:v>
                </c:pt>
                <c:pt idx="1">
                  <c:v>2015 год</c:v>
                </c:pt>
                <c:pt idx="2">
                  <c:v>2016 год</c:v>
                </c:pt>
                <c:pt idx="3">
                  <c:v>2017 год</c:v>
                </c:pt>
                <c:pt idx="4">
                  <c:v>2018 год</c:v>
                </c:pt>
              </c:strCache>
            </c:strRef>
          </c:cat>
          <c:val>
            <c:numRef>
              <c:f>'Расходы структура'!$B$10:$F$10</c:f>
              <c:numCache>
                <c:formatCode>#,##0.00</c:formatCode>
                <c:ptCount val="5"/>
                <c:pt idx="0">
                  <c:v>222.21</c:v>
                </c:pt>
                <c:pt idx="1">
                  <c:v>235.3</c:v>
                </c:pt>
                <c:pt idx="2">
                  <c:v>285.89999999999998</c:v>
                </c:pt>
                <c:pt idx="3">
                  <c:v>271.8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'Расходы структура'!$A$11</c:f>
              <c:strCache>
                <c:ptCount val="1"/>
                <c:pt idx="0">
                  <c:v>Национальная безопасности и правоохранительная деятельность</c:v>
                </c:pt>
              </c:strCache>
            </c:strRef>
          </c:tx>
          <c:cat>
            <c:strRef>
              <c:f>'Расходы структура'!$B$7:$F$7</c:f>
              <c:strCache>
                <c:ptCount val="5"/>
                <c:pt idx="0">
                  <c:v>2014 год</c:v>
                </c:pt>
                <c:pt idx="1">
                  <c:v>2015 год</c:v>
                </c:pt>
                <c:pt idx="2">
                  <c:v>2016 год</c:v>
                </c:pt>
                <c:pt idx="3">
                  <c:v>2017 год</c:v>
                </c:pt>
                <c:pt idx="4">
                  <c:v>2018 год</c:v>
                </c:pt>
              </c:strCache>
            </c:strRef>
          </c:cat>
          <c:val>
            <c:numRef>
              <c:f>'Расходы структура'!$B$11:$F$11</c:f>
              <c:numCache>
                <c:formatCode>#,##0.00</c:formatCode>
                <c:ptCount val="5"/>
                <c:pt idx="0">
                  <c:v>2167.73</c:v>
                </c:pt>
                <c:pt idx="1">
                  <c:v>2045.47</c:v>
                </c:pt>
                <c:pt idx="2">
                  <c:v>2045.47</c:v>
                </c:pt>
                <c:pt idx="3">
                  <c:v>2045.47</c:v>
                </c:pt>
                <c:pt idx="4">
                  <c:v>2045.47</c:v>
                </c:pt>
              </c:numCache>
            </c:numRef>
          </c:val>
        </c:ser>
        <c:ser>
          <c:idx val="3"/>
          <c:order val="3"/>
          <c:tx>
            <c:strRef>
              <c:f>'Расходы структура'!$A$12</c:f>
              <c:strCache>
                <c:ptCount val="1"/>
                <c:pt idx="0">
                  <c:v>Национальная экономика (транспорт, дорожный фонд)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'Расходы структура'!$B$7:$F$7</c:f>
              <c:strCache>
                <c:ptCount val="5"/>
                <c:pt idx="0">
                  <c:v>2014 год</c:v>
                </c:pt>
                <c:pt idx="1">
                  <c:v>2015 год</c:v>
                </c:pt>
                <c:pt idx="2">
                  <c:v>2016 год</c:v>
                </c:pt>
                <c:pt idx="3">
                  <c:v>2017 год</c:v>
                </c:pt>
                <c:pt idx="4">
                  <c:v>2018 год</c:v>
                </c:pt>
              </c:strCache>
            </c:strRef>
          </c:cat>
          <c:val>
            <c:numRef>
              <c:f>'Расходы структура'!$B$12:$F$12</c:f>
              <c:numCache>
                <c:formatCode>#,##0.00</c:formatCode>
                <c:ptCount val="5"/>
                <c:pt idx="0">
                  <c:v>78429.8</c:v>
                </c:pt>
                <c:pt idx="1">
                  <c:v>129923.23</c:v>
                </c:pt>
                <c:pt idx="2">
                  <c:v>62224.33</c:v>
                </c:pt>
                <c:pt idx="3">
                  <c:v>50022.69</c:v>
                </c:pt>
                <c:pt idx="4">
                  <c:v>48159.89</c:v>
                </c:pt>
              </c:numCache>
            </c:numRef>
          </c:val>
        </c:ser>
        <c:ser>
          <c:idx val="4"/>
          <c:order val="4"/>
          <c:tx>
            <c:strRef>
              <c:f>'Расходы структура'!$A$13</c:f>
              <c:strCache>
                <c:ptCount val="1"/>
                <c:pt idx="0">
                  <c:v>ЖКХ (благоустройство, дороги города, кап. Ремонт жилого фонда)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'Расходы структура'!$B$7:$F$7</c:f>
              <c:strCache>
                <c:ptCount val="5"/>
                <c:pt idx="0">
                  <c:v>2014 год</c:v>
                </c:pt>
                <c:pt idx="1">
                  <c:v>2015 год</c:v>
                </c:pt>
                <c:pt idx="2">
                  <c:v>2016 год</c:v>
                </c:pt>
                <c:pt idx="3">
                  <c:v>2017 год</c:v>
                </c:pt>
                <c:pt idx="4">
                  <c:v>2018 год</c:v>
                </c:pt>
              </c:strCache>
            </c:strRef>
          </c:cat>
          <c:val>
            <c:numRef>
              <c:f>'Расходы структура'!$B$13:$F$13</c:f>
              <c:numCache>
                <c:formatCode>#,##0.00</c:formatCode>
                <c:ptCount val="5"/>
                <c:pt idx="0">
                  <c:v>83974.28</c:v>
                </c:pt>
                <c:pt idx="1">
                  <c:v>296305.77</c:v>
                </c:pt>
                <c:pt idx="2">
                  <c:v>93564.46</c:v>
                </c:pt>
                <c:pt idx="3">
                  <c:v>88651.15</c:v>
                </c:pt>
                <c:pt idx="4">
                  <c:v>76112.69</c:v>
                </c:pt>
              </c:numCache>
            </c:numRef>
          </c:val>
        </c:ser>
        <c:ser>
          <c:idx val="5"/>
          <c:order val="5"/>
          <c:tx>
            <c:strRef>
              <c:f>'Расходы структура'!#REF!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'Расходы структура'!$B$7:$F$7</c:f>
              <c:strCache>
                <c:ptCount val="5"/>
                <c:pt idx="0">
                  <c:v>2014 год</c:v>
                </c:pt>
                <c:pt idx="1">
                  <c:v>2015 год</c:v>
                </c:pt>
                <c:pt idx="2">
                  <c:v>2016 год</c:v>
                </c:pt>
                <c:pt idx="3">
                  <c:v>2017 год</c:v>
                </c:pt>
                <c:pt idx="4">
                  <c:v>2018 год</c:v>
                </c:pt>
              </c:strCache>
            </c:strRef>
          </c:cat>
          <c:val>
            <c:numRef>
              <c:f>'Расходы структура'!#REF!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'Расходы структура'!$A$15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chemeClr val="accent1"/>
            </a:solidFill>
          </c:spPr>
          <c:cat>
            <c:strRef>
              <c:f>'Расходы структура'!$B$7:$F$7</c:f>
              <c:strCache>
                <c:ptCount val="5"/>
                <c:pt idx="0">
                  <c:v>2014 год</c:v>
                </c:pt>
                <c:pt idx="1">
                  <c:v>2015 год</c:v>
                </c:pt>
                <c:pt idx="2">
                  <c:v>2016 год</c:v>
                </c:pt>
                <c:pt idx="3">
                  <c:v>2017 год</c:v>
                </c:pt>
                <c:pt idx="4">
                  <c:v>2018 год</c:v>
                </c:pt>
              </c:strCache>
            </c:strRef>
          </c:cat>
          <c:val>
            <c:numRef>
              <c:f>'Расходы структура'!$B$15:$F$15</c:f>
              <c:numCache>
                <c:formatCode>#,##0.00</c:formatCode>
                <c:ptCount val="5"/>
                <c:pt idx="0">
                  <c:v>1098648.3400000001</c:v>
                </c:pt>
                <c:pt idx="1">
                  <c:v>1043598.63</c:v>
                </c:pt>
                <c:pt idx="2">
                  <c:v>1056325.2</c:v>
                </c:pt>
                <c:pt idx="3">
                  <c:v>1050908.72</c:v>
                </c:pt>
                <c:pt idx="4">
                  <c:v>1050908.72</c:v>
                </c:pt>
              </c:numCache>
            </c:numRef>
          </c:val>
        </c:ser>
        <c:ser>
          <c:idx val="7"/>
          <c:order val="7"/>
          <c:tx>
            <c:strRef>
              <c:f>'Расходы структура'!$A$16</c:f>
              <c:strCache>
                <c:ptCount val="1"/>
                <c:pt idx="0">
                  <c:v>Культура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'Расходы структура'!$B$7:$F$7</c:f>
              <c:strCache>
                <c:ptCount val="5"/>
                <c:pt idx="0">
                  <c:v>2014 год</c:v>
                </c:pt>
                <c:pt idx="1">
                  <c:v>2015 год</c:v>
                </c:pt>
                <c:pt idx="2">
                  <c:v>2016 год</c:v>
                </c:pt>
                <c:pt idx="3">
                  <c:v>2017 год</c:v>
                </c:pt>
                <c:pt idx="4">
                  <c:v>2018 год</c:v>
                </c:pt>
              </c:strCache>
            </c:strRef>
          </c:cat>
          <c:val>
            <c:numRef>
              <c:f>'Расходы структура'!$B$16:$F$16</c:f>
              <c:numCache>
                <c:formatCode>#,##0.00</c:formatCode>
                <c:ptCount val="5"/>
                <c:pt idx="0">
                  <c:v>95897.74</c:v>
                </c:pt>
                <c:pt idx="1">
                  <c:v>161308.49</c:v>
                </c:pt>
                <c:pt idx="2">
                  <c:v>204454.48</c:v>
                </c:pt>
                <c:pt idx="3">
                  <c:v>89980.15</c:v>
                </c:pt>
                <c:pt idx="4">
                  <c:v>89971.75</c:v>
                </c:pt>
              </c:numCache>
            </c:numRef>
          </c:val>
        </c:ser>
        <c:ser>
          <c:idx val="8"/>
          <c:order val="8"/>
          <c:tx>
            <c:strRef>
              <c:f>'Расходы структура'!$A$17</c:f>
              <c:strCache>
                <c:ptCount val="1"/>
                <c:pt idx="0">
                  <c:v>Здравоохранение </c:v>
                </c:pt>
              </c:strCache>
            </c:strRef>
          </c:tx>
          <c:cat>
            <c:strRef>
              <c:f>'Расходы структура'!$B$7:$F$7</c:f>
              <c:strCache>
                <c:ptCount val="5"/>
                <c:pt idx="0">
                  <c:v>2014 год</c:v>
                </c:pt>
                <c:pt idx="1">
                  <c:v>2015 год</c:v>
                </c:pt>
                <c:pt idx="2">
                  <c:v>2016 год</c:v>
                </c:pt>
                <c:pt idx="3">
                  <c:v>2017 год</c:v>
                </c:pt>
                <c:pt idx="4">
                  <c:v>2018 год</c:v>
                </c:pt>
              </c:strCache>
            </c:strRef>
          </c:cat>
          <c:val>
            <c:numRef>
              <c:f>'Расходы структура'!$B$17:$F$17</c:f>
              <c:numCache>
                <c:formatCode>#,##0.00</c:formatCode>
                <c:ptCount val="5"/>
                <c:pt idx="0">
                  <c:v>22.4</c:v>
                </c:pt>
                <c:pt idx="1">
                  <c:v>44.8</c:v>
                </c:pt>
                <c:pt idx="2">
                  <c:v>44.8</c:v>
                </c:pt>
                <c:pt idx="3">
                  <c:v>44.8</c:v>
                </c:pt>
                <c:pt idx="4">
                  <c:v>44.8</c:v>
                </c:pt>
              </c:numCache>
            </c:numRef>
          </c:val>
        </c:ser>
        <c:ser>
          <c:idx val="9"/>
          <c:order val="9"/>
          <c:tx>
            <c:strRef>
              <c:f>'Расходы структура'!$A$18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'Расходы структура'!$B$7:$F$7</c:f>
              <c:strCache>
                <c:ptCount val="5"/>
                <c:pt idx="0">
                  <c:v>2014 год</c:v>
                </c:pt>
                <c:pt idx="1">
                  <c:v>2015 год</c:v>
                </c:pt>
                <c:pt idx="2">
                  <c:v>2016 год</c:v>
                </c:pt>
                <c:pt idx="3">
                  <c:v>2017 год</c:v>
                </c:pt>
                <c:pt idx="4">
                  <c:v>2018 год</c:v>
                </c:pt>
              </c:strCache>
            </c:strRef>
          </c:cat>
          <c:val>
            <c:numRef>
              <c:f>'Расходы структура'!$B$18:$F$18</c:f>
              <c:numCache>
                <c:formatCode>#,##0.00</c:formatCode>
                <c:ptCount val="5"/>
                <c:pt idx="0">
                  <c:v>443483.97</c:v>
                </c:pt>
                <c:pt idx="1">
                  <c:v>138359.53</c:v>
                </c:pt>
                <c:pt idx="2">
                  <c:v>128839.25</c:v>
                </c:pt>
                <c:pt idx="3">
                  <c:v>128839.25</c:v>
                </c:pt>
                <c:pt idx="4">
                  <c:v>128153.81</c:v>
                </c:pt>
              </c:numCache>
            </c:numRef>
          </c:val>
        </c:ser>
        <c:ser>
          <c:idx val="10"/>
          <c:order val="10"/>
          <c:tx>
            <c:strRef>
              <c:f>'Расходы структура'!$A$19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cat>
            <c:strRef>
              <c:f>'Расходы структура'!$B$7:$F$7</c:f>
              <c:strCache>
                <c:ptCount val="5"/>
                <c:pt idx="0">
                  <c:v>2014 год</c:v>
                </c:pt>
                <c:pt idx="1">
                  <c:v>2015 год</c:v>
                </c:pt>
                <c:pt idx="2">
                  <c:v>2016 год</c:v>
                </c:pt>
                <c:pt idx="3">
                  <c:v>2017 год</c:v>
                </c:pt>
                <c:pt idx="4">
                  <c:v>2018 год</c:v>
                </c:pt>
              </c:strCache>
            </c:strRef>
          </c:cat>
          <c:val>
            <c:numRef>
              <c:f>'Расходы структура'!$B$19:$F$19</c:f>
              <c:numCache>
                <c:formatCode>#,##0.00</c:formatCode>
                <c:ptCount val="5"/>
                <c:pt idx="0">
                  <c:v>29916.28</c:v>
                </c:pt>
                <c:pt idx="1">
                  <c:v>35024.83</c:v>
                </c:pt>
                <c:pt idx="2">
                  <c:v>26770.52</c:v>
                </c:pt>
                <c:pt idx="3">
                  <c:v>26170.52</c:v>
                </c:pt>
                <c:pt idx="4">
                  <c:v>26170.52</c:v>
                </c:pt>
              </c:numCache>
            </c:numRef>
          </c:val>
        </c:ser>
        <c:ser>
          <c:idx val="11"/>
          <c:order val="11"/>
          <c:tx>
            <c:strRef>
              <c:f>'Расходы структура'!$A$21</c:f>
              <c:strCache>
                <c:ptCount val="1"/>
                <c:pt idx="0">
                  <c:v>Условно утвержденные расходы</c:v>
                </c:pt>
              </c:strCache>
            </c:strRef>
          </c:tx>
          <c:cat>
            <c:strRef>
              <c:f>'Расходы структура'!$B$7:$F$7</c:f>
              <c:strCache>
                <c:ptCount val="5"/>
                <c:pt idx="0">
                  <c:v>2014 год</c:v>
                </c:pt>
                <c:pt idx="1">
                  <c:v>2015 год</c:v>
                </c:pt>
                <c:pt idx="2">
                  <c:v>2016 год</c:v>
                </c:pt>
                <c:pt idx="3">
                  <c:v>2017 год</c:v>
                </c:pt>
                <c:pt idx="4">
                  <c:v>2018 год</c:v>
                </c:pt>
              </c:strCache>
            </c:strRef>
          </c:cat>
          <c:val>
            <c:numRef>
              <c:f>'Расходы структура'!$B$21:$F$21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17000</c:v>
                </c:pt>
                <c:pt idx="4">
                  <c:v>34141.5</c:v>
                </c:pt>
              </c:numCache>
            </c:numRef>
          </c:val>
        </c:ser>
        <c:shape val="box"/>
        <c:axId val="66758144"/>
        <c:axId val="66759680"/>
        <c:axId val="0"/>
      </c:bar3DChart>
      <c:catAx>
        <c:axId val="66758144"/>
        <c:scaling>
          <c:orientation val="minMax"/>
        </c:scaling>
        <c:axPos val="b"/>
        <c:numFmt formatCode="General" sourceLinked="1"/>
        <c:tickLblPos val="nextTo"/>
        <c:crossAx val="66759680"/>
        <c:crosses val="autoZero"/>
        <c:auto val="1"/>
        <c:lblAlgn val="ctr"/>
        <c:lblOffset val="100"/>
      </c:catAx>
      <c:valAx>
        <c:axId val="66759680"/>
        <c:scaling>
          <c:orientation val="minMax"/>
        </c:scaling>
        <c:axPos val="l"/>
        <c:majorGridlines/>
        <c:numFmt formatCode="#,##0.00" sourceLinked="1"/>
        <c:tickLblPos val="nextTo"/>
        <c:crossAx val="66758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60822510822792"/>
          <c:y val="6.166687045975721E-2"/>
          <c:w val="0.33731343283582144"/>
          <c:h val="0.88886414060120866"/>
        </c:manualLayout>
      </c:layout>
    </c:legend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142875</xdr:rowOff>
    </xdr:from>
    <xdr:to>
      <xdr:col>18</xdr:col>
      <xdr:colOff>219075</xdr:colOff>
      <xdr:row>25</xdr:row>
      <xdr:rowOff>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J35"/>
  <sheetViews>
    <sheetView tabSelected="1" topLeftCell="A4" workbookViewId="0">
      <selection activeCell="C30" sqref="C30"/>
    </sheetView>
  </sheetViews>
  <sheetFormatPr defaultColWidth="9.140625" defaultRowHeight="15"/>
  <cols>
    <col min="1" max="1" width="37.28515625" style="1" customWidth="1"/>
    <col min="2" max="2" width="18.7109375" style="1" customWidth="1"/>
    <col min="3" max="5" width="14.42578125" style="1" customWidth="1"/>
    <col min="6" max="6" width="13.7109375" style="1" customWidth="1"/>
    <col min="7" max="7" width="6.28515625" style="1" customWidth="1"/>
    <col min="8" max="8" width="26.7109375" style="1" customWidth="1"/>
    <col min="9" max="9" width="9.140625" style="1" customWidth="1"/>
    <col min="10" max="10" width="15.85546875" style="1" customWidth="1"/>
    <col min="11" max="11" width="24.85546875" style="1" customWidth="1"/>
    <col min="12" max="12" width="9.140625" style="1"/>
    <col min="13" max="13" width="9.140625" style="1" customWidth="1"/>
    <col min="14" max="16384" width="9.140625" style="1"/>
  </cols>
  <sheetData>
    <row r="3" spans="1:10" ht="32.450000000000003" customHeight="1">
      <c r="A3" s="29" t="s">
        <v>20</v>
      </c>
      <c r="B3" s="29"/>
      <c r="C3" s="30"/>
      <c r="D3" s="30"/>
      <c r="E3" s="30"/>
      <c r="F3" s="30"/>
      <c r="G3" s="10"/>
    </row>
    <row r="4" spans="1:10">
      <c r="J4" s="7"/>
    </row>
    <row r="5" spans="1:10" s="22" customFormat="1" ht="15.75">
      <c r="A5" s="31" t="s">
        <v>1</v>
      </c>
      <c r="B5" s="31"/>
      <c r="C5" s="31"/>
      <c r="D5" s="31"/>
      <c r="E5" s="31"/>
      <c r="F5" s="31"/>
      <c r="H5" s="20"/>
    </row>
    <row r="6" spans="1:10" s="22" customFormat="1" ht="15.75">
      <c r="D6" s="23"/>
      <c r="E6" s="23"/>
      <c r="F6" s="23" t="s">
        <v>0</v>
      </c>
    </row>
    <row r="7" spans="1:10" s="22" customFormat="1" ht="15.75">
      <c r="A7" s="24"/>
      <c r="B7" s="19" t="s">
        <v>17</v>
      </c>
      <c r="C7" s="28" t="s">
        <v>15</v>
      </c>
      <c r="D7" s="27" t="s">
        <v>16</v>
      </c>
      <c r="E7" s="27" t="s">
        <v>14</v>
      </c>
      <c r="F7" s="27" t="s">
        <v>21</v>
      </c>
    </row>
    <row r="8" spans="1:10" s="22" customFormat="1" ht="15.75" hidden="1">
      <c r="A8" s="11" t="s">
        <v>2</v>
      </c>
      <c r="B8" s="12">
        <f>SUM(B9:B14)+B20+B21</f>
        <v>1917521.55</v>
      </c>
      <c r="C8" s="12">
        <f t="shared" ref="C8:F8" si="0">SUM(C9:C14)+C20+C21</f>
        <v>1873980.6100000003</v>
      </c>
      <c r="D8" s="12">
        <f t="shared" si="0"/>
        <v>1665279.1099999999</v>
      </c>
      <c r="E8" s="12">
        <f t="shared" ref="E8" si="1">SUM(E9:E14)+E20+E21</f>
        <v>1538986.91</v>
      </c>
      <c r="F8" s="12">
        <f t="shared" si="0"/>
        <v>1540761.51</v>
      </c>
      <c r="G8" s="25"/>
    </row>
    <row r="9" spans="1:10" s="22" customFormat="1" ht="31.5">
      <c r="A9" s="13" t="s">
        <v>3</v>
      </c>
      <c r="B9" s="14">
        <v>84758.8</v>
      </c>
      <c r="C9" s="14">
        <v>67114.559999999998</v>
      </c>
      <c r="D9" s="14">
        <v>90299.7</v>
      </c>
      <c r="E9" s="14">
        <v>85052.36</v>
      </c>
      <c r="F9" s="14">
        <v>85052.36</v>
      </c>
      <c r="G9" s="25"/>
    </row>
    <row r="10" spans="1:10" s="22" customFormat="1" ht="15.75">
      <c r="A10" s="13" t="s">
        <v>4</v>
      </c>
      <c r="B10" s="14">
        <v>222.21</v>
      </c>
      <c r="C10" s="14">
        <v>235.3</v>
      </c>
      <c r="D10" s="14">
        <v>285.89999999999998</v>
      </c>
      <c r="E10" s="14">
        <v>271.8</v>
      </c>
      <c r="F10" s="14">
        <v>0</v>
      </c>
      <c r="G10" s="25"/>
    </row>
    <row r="11" spans="1:10" s="22" customFormat="1" ht="31.5">
      <c r="A11" s="13" t="s">
        <v>5</v>
      </c>
      <c r="B11" s="14">
        <v>2167.73</v>
      </c>
      <c r="C11" s="14">
        <v>2045.47</v>
      </c>
      <c r="D11" s="14">
        <v>2045.47</v>
      </c>
      <c r="E11" s="14">
        <v>2045.47</v>
      </c>
      <c r="F11" s="14">
        <v>2045.47</v>
      </c>
      <c r="G11" s="25"/>
    </row>
    <row r="12" spans="1:10" s="22" customFormat="1" ht="31.5">
      <c r="A12" s="13" t="s">
        <v>6</v>
      </c>
      <c r="B12" s="14">
        <v>78429.8</v>
      </c>
      <c r="C12" s="14">
        <v>129923.23</v>
      </c>
      <c r="D12" s="14">
        <v>62224.33</v>
      </c>
      <c r="E12" s="14">
        <v>50022.69</v>
      </c>
      <c r="F12" s="14">
        <v>48159.89</v>
      </c>
      <c r="G12" s="25"/>
    </row>
    <row r="13" spans="1:10" s="22" customFormat="1" ht="31.5">
      <c r="A13" s="13" t="s">
        <v>7</v>
      </c>
      <c r="B13" s="14">
        <v>83974.28</v>
      </c>
      <c r="C13" s="14">
        <v>296305.77</v>
      </c>
      <c r="D13" s="14">
        <v>93564.46</v>
      </c>
      <c r="E13" s="14">
        <v>88651.15</v>
      </c>
      <c r="F13" s="14">
        <v>76112.69</v>
      </c>
      <c r="G13" s="25"/>
    </row>
    <row r="14" spans="1:10" s="22" customFormat="1" ht="15.75" hidden="1">
      <c r="A14" s="13" t="s">
        <v>8</v>
      </c>
      <c r="B14" s="14">
        <f>SUM(B15:B19)</f>
        <v>1667968.73</v>
      </c>
      <c r="C14" s="14">
        <f>SUM(C15:C19)</f>
        <v>1378336.2800000003</v>
      </c>
      <c r="D14" s="14">
        <f>SUM(D15:D19)</f>
        <v>1416434.25</v>
      </c>
      <c r="E14" s="14">
        <f>E15+E16+E17+E18+E19</f>
        <v>1295943.44</v>
      </c>
      <c r="F14" s="14">
        <f>F15+F16+F17+F18+F19</f>
        <v>1295249.6000000001</v>
      </c>
      <c r="G14" s="25"/>
    </row>
    <row r="15" spans="1:10" s="22" customFormat="1" ht="15.75">
      <c r="A15" s="13" t="s">
        <v>9</v>
      </c>
      <c r="B15" s="14">
        <v>1098648.3400000001</v>
      </c>
      <c r="C15" s="14">
        <v>1043598.63</v>
      </c>
      <c r="D15" s="14">
        <v>1056325.2</v>
      </c>
      <c r="E15" s="14">
        <v>1050908.72</v>
      </c>
      <c r="F15" s="14">
        <v>1050908.72</v>
      </c>
      <c r="G15" s="25"/>
    </row>
    <row r="16" spans="1:10" s="22" customFormat="1" ht="15.75">
      <c r="A16" s="13" t="s">
        <v>10</v>
      </c>
      <c r="B16" s="14">
        <v>95897.74</v>
      </c>
      <c r="C16" s="14">
        <v>161308.49</v>
      </c>
      <c r="D16" s="14">
        <v>204454.48</v>
      </c>
      <c r="E16" s="14">
        <v>89980.15</v>
      </c>
      <c r="F16" s="14">
        <v>89971.75</v>
      </c>
      <c r="G16" s="25"/>
    </row>
    <row r="17" spans="1:8" s="22" customFormat="1" ht="15.6" customHeight="1">
      <c r="A17" s="13" t="s">
        <v>11</v>
      </c>
      <c r="B17" s="14">
        <v>22.4</v>
      </c>
      <c r="C17" s="14">
        <v>44.8</v>
      </c>
      <c r="D17" s="14">
        <v>44.8</v>
      </c>
      <c r="E17" s="14">
        <v>44.8</v>
      </c>
      <c r="F17" s="14">
        <v>44.8</v>
      </c>
      <c r="G17" s="25"/>
    </row>
    <row r="18" spans="1:8" s="22" customFormat="1" ht="15.75">
      <c r="A18" s="13" t="s">
        <v>12</v>
      </c>
      <c r="B18" s="14">
        <v>443483.97</v>
      </c>
      <c r="C18" s="14">
        <v>138359.53</v>
      </c>
      <c r="D18" s="14">
        <v>128839.25</v>
      </c>
      <c r="E18" s="14">
        <v>128839.25</v>
      </c>
      <c r="F18" s="14">
        <v>128153.81</v>
      </c>
      <c r="G18" s="25"/>
    </row>
    <row r="19" spans="1:8" s="22" customFormat="1" ht="15.75">
      <c r="A19" s="13" t="s">
        <v>13</v>
      </c>
      <c r="B19" s="14">
        <v>29916.28</v>
      </c>
      <c r="C19" s="14">
        <v>35024.83</v>
      </c>
      <c r="D19" s="14">
        <v>26770.52</v>
      </c>
      <c r="E19" s="14">
        <v>26170.52</v>
      </c>
      <c r="F19" s="14">
        <v>26170.52</v>
      </c>
      <c r="G19" s="25"/>
    </row>
    <row r="20" spans="1:8" s="22" customFormat="1" ht="47.25">
      <c r="A20" s="21" t="s">
        <v>19</v>
      </c>
      <c r="B20" s="14">
        <v>0</v>
      </c>
      <c r="C20" s="14">
        <v>20</v>
      </c>
      <c r="D20" s="14">
        <v>425</v>
      </c>
      <c r="E20" s="14">
        <v>0</v>
      </c>
      <c r="F20" s="14">
        <v>0</v>
      </c>
      <c r="G20" s="25"/>
    </row>
    <row r="21" spans="1:8" s="22" customFormat="1" ht="15.75">
      <c r="A21" s="13" t="s">
        <v>18</v>
      </c>
      <c r="B21" s="14">
        <v>0</v>
      </c>
      <c r="C21" s="14">
        <v>0</v>
      </c>
      <c r="D21" s="14">
        <v>0</v>
      </c>
      <c r="E21" s="14">
        <v>17000</v>
      </c>
      <c r="F21" s="14">
        <v>34141.5</v>
      </c>
      <c r="G21" s="26"/>
      <c r="H21" s="25"/>
    </row>
    <row r="22" spans="1:8">
      <c r="A22" s="4"/>
      <c r="B22" s="4"/>
      <c r="C22" s="5"/>
      <c r="D22" s="8"/>
      <c r="E22" s="8"/>
      <c r="F22" s="5"/>
      <c r="G22" s="9"/>
      <c r="H22" s="6"/>
    </row>
    <row r="23" spans="1:8">
      <c r="A23" s="2"/>
      <c r="B23" s="2"/>
      <c r="C23" s="15"/>
      <c r="D23" s="16"/>
      <c r="E23" s="16"/>
      <c r="F23" s="15"/>
    </row>
    <row r="24" spans="1:8">
      <c r="A24" s="2"/>
      <c r="B24" s="2"/>
      <c r="C24" s="17"/>
      <c r="D24" s="16"/>
      <c r="E24" s="16"/>
      <c r="F24" s="15"/>
    </row>
    <row r="25" spans="1:8">
      <c r="C25" s="15"/>
      <c r="D25" s="16"/>
      <c r="E25" s="16"/>
      <c r="F25" s="5"/>
      <c r="G25" s="5"/>
    </row>
    <row r="26" spans="1:8">
      <c r="C26" s="15"/>
      <c r="D26" s="16"/>
      <c r="E26" s="16"/>
      <c r="F26" s="15"/>
    </row>
    <row r="27" spans="1:8">
      <c r="C27" s="15"/>
      <c r="D27" s="16"/>
      <c r="E27" s="16"/>
      <c r="F27" s="15"/>
    </row>
    <row r="28" spans="1:8">
      <c r="C28" s="15"/>
      <c r="D28" s="16"/>
      <c r="E28" s="16"/>
      <c r="F28" s="15"/>
    </row>
    <row r="29" spans="1:8">
      <c r="C29" s="15"/>
      <c r="D29" s="16"/>
      <c r="E29" s="16"/>
      <c r="F29" s="17"/>
      <c r="G29" s="3"/>
    </row>
    <row r="30" spans="1:8">
      <c r="C30" s="15"/>
      <c r="D30" s="16"/>
      <c r="E30" s="16"/>
      <c r="F30" s="15"/>
    </row>
    <row r="31" spans="1:8">
      <c r="C31" s="15"/>
      <c r="D31" s="16"/>
      <c r="E31" s="16"/>
      <c r="F31" s="15"/>
    </row>
    <row r="32" spans="1:8">
      <c r="C32" s="15"/>
      <c r="D32" s="16"/>
      <c r="E32" s="16"/>
      <c r="F32" s="15"/>
    </row>
    <row r="33" spans="3:6">
      <c r="C33" s="15"/>
      <c r="D33" s="16"/>
      <c r="E33" s="16"/>
      <c r="F33" s="15"/>
    </row>
    <row r="34" spans="3:6">
      <c r="C34" s="15"/>
      <c r="D34" s="18"/>
      <c r="E34" s="18"/>
      <c r="F34" s="15"/>
    </row>
    <row r="35" spans="3:6">
      <c r="C35" s="15"/>
      <c r="D35" s="15"/>
      <c r="E35" s="15"/>
      <c r="F35" s="15"/>
    </row>
  </sheetData>
  <mergeCells count="2">
    <mergeCell ref="A3:F3"/>
    <mergeCell ref="A5:F5"/>
  </mergeCells>
  <pageMargins left="0.70866141732283472" right="0.70866141732283472" top="0.74803149606299213" bottom="0.74803149606299213" header="0.31496062992125984" footer="0.31496062992125984"/>
  <pageSetup paperSize="9" scale="48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структура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2016-02-17T10:22:22Z</dcterms:modified>
</cp:coreProperties>
</file>