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Лист1!$3:$4</definedName>
  </definedNames>
  <calcPr calcId="125725"/>
</workbook>
</file>

<file path=xl/calcChain.xml><?xml version="1.0" encoding="utf-8"?>
<calcChain xmlns="http://schemas.openxmlformats.org/spreadsheetml/2006/main">
  <c r="A349" i="1"/>
  <c r="A350" s="1"/>
  <c r="A351" s="1"/>
  <c r="A352" s="1"/>
  <c r="A353" s="1"/>
  <c r="A354" s="1"/>
  <c r="A355" s="1"/>
  <c r="A356" s="1"/>
  <c r="A357" s="1"/>
  <c r="A358" s="1"/>
  <c r="A360" s="1"/>
  <c r="A361" s="1"/>
  <c r="A362" s="1"/>
  <c r="A363" s="1"/>
  <c r="A364" s="1"/>
  <c r="A340"/>
  <c r="A339"/>
  <c r="A321"/>
  <c r="A322" s="1"/>
  <c r="A323" s="1"/>
  <c r="A324" s="1"/>
  <c r="A325" s="1"/>
  <c r="A326" s="1"/>
  <c r="A327" s="1"/>
  <c r="A328" s="1"/>
  <c r="A329" s="1"/>
  <c r="A330" s="1"/>
  <c r="A331" s="1"/>
  <c r="A307"/>
  <c r="A308" s="1"/>
  <c r="A309" s="1"/>
  <c r="A310" s="1"/>
  <c r="A311" s="1"/>
  <c r="A312" s="1"/>
  <c r="A313" s="1"/>
  <c r="A314" s="1"/>
  <c r="A315" s="1"/>
  <c r="A316" s="1"/>
  <c r="A317" s="1"/>
  <c r="A303"/>
  <c r="A304" s="1"/>
  <c r="A305" s="1"/>
  <c r="A306" s="1"/>
  <c r="A298"/>
  <c r="A299" s="1"/>
  <c r="A300" s="1"/>
  <c r="A301" s="1"/>
  <c r="A302" s="1"/>
  <c r="A289"/>
  <c r="A290" s="1"/>
  <c r="A291" s="1"/>
  <c r="A292" s="1"/>
  <c r="A293" s="1"/>
  <c r="A244"/>
  <c r="A245" s="1"/>
  <c r="A246" s="1"/>
  <c r="A247" s="1"/>
  <c r="A248" s="1"/>
  <c r="A249" s="1"/>
  <c r="A250" s="1"/>
  <c r="A251" s="1"/>
  <c r="A252" s="1"/>
  <c r="A227"/>
  <c r="A228" s="1"/>
  <c r="A229" s="1"/>
  <c r="A230" s="1"/>
  <c r="A231" s="1"/>
  <c r="A232" s="1"/>
  <c r="A233" s="1"/>
  <c r="A234" s="1"/>
  <c r="A235" s="1"/>
  <c r="A236" s="1"/>
  <c r="A237" s="1"/>
  <c r="A238" s="1"/>
  <c r="A208"/>
  <c r="A209" s="1"/>
  <c r="A210" s="1"/>
  <c r="A211" s="1"/>
  <c r="A212" s="1"/>
  <c r="A213" s="1"/>
  <c r="A214" s="1"/>
  <c r="A215" s="1"/>
  <c r="A216" s="1"/>
  <c r="A217" s="1"/>
  <c r="A194"/>
  <c r="A195" s="1"/>
  <c r="A196" s="1"/>
  <c r="A197" s="1"/>
  <c r="A198" s="1"/>
  <c r="A190"/>
  <c r="A191" s="1"/>
  <c r="A192" s="1"/>
  <c r="A193" s="1"/>
  <c r="A184"/>
  <c r="A185" s="1"/>
  <c r="A186" s="1"/>
  <c r="A187" s="1"/>
  <c r="A188" s="1"/>
  <c r="A189" s="1"/>
  <c r="A180"/>
  <c r="A181" s="1"/>
  <c r="A182" s="1"/>
  <c r="A183" s="1"/>
  <c r="A177"/>
  <c r="A178" s="1"/>
  <c r="A179" s="1"/>
  <c r="A172"/>
  <c r="A173" s="1"/>
  <c r="A174" s="1"/>
  <c r="A175" s="1"/>
  <c r="A176" s="1"/>
  <c r="A161"/>
  <c r="A163"/>
  <c r="A165"/>
  <c r="A167"/>
  <c r="A169"/>
  <c r="A156"/>
  <c r="A158"/>
  <c r="A160"/>
  <c r="A154"/>
  <c r="A141"/>
  <c r="A142" s="1"/>
  <c r="A143" s="1"/>
  <c r="A144" s="1"/>
  <c r="A145" s="1"/>
  <c r="A146" s="1"/>
  <c r="A147" s="1"/>
  <c r="A148" s="1"/>
  <c r="A149" s="1"/>
  <c r="A150" s="1"/>
  <c r="A151" s="1"/>
  <c r="A152" s="1"/>
  <c r="A140"/>
  <c r="A106"/>
  <c r="A107" s="1"/>
  <c r="A108" s="1"/>
  <c r="A109" s="1"/>
  <c r="A99"/>
  <c r="A100" s="1"/>
  <c r="A101" s="1"/>
  <c r="A92"/>
  <c r="A85"/>
  <c r="A86" s="1"/>
  <c r="A87" s="1"/>
  <c r="A88" s="1"/>
  <c r="A84"/>
  <c r="A11"/>
  <c r="D22"/>
  <c r="E22"/>
  <c r="F22"/>
  <c r="G22"/>
  <c r="H22"/>
  <c r="I22"/>
  <c r="J22"/>
  <c r="K22"/>
  <c r="L22"/>
  <c r="D23"/>
  <c r="E23"/>
  <c r="F23"/>
  <c r="G23"/>
  <c r="H23"/>
  <c r="I23"/>
  <c r="J23"/>
  <c r="K23"/>
  <c r="L23"/>
  <c r="D19"/>
  <c r="E19"/>
  <c r="F19"/>
  <c r="G19"/>
  <c r="H19"/>
  <c r="I19"/>
  <c r="J19"/>
  <c r="K19"/>
  <c r="L19"/>
  <c r="D18"/>
  <c r="E18"/>
  <c r="F18"/>
  <c r="G18"/>
  <c r="H18"/>
  <c r="I18"/>
  <c r="J18"/>
  <c r="K18"/>
  <c r="L18"/>
  <c r="D17"/>
  <c r="E17"/>
  <c r="F17"/>
  <c r="G17"/>
  <c r="H17"/>
  <c r="I17"/>
  <c r="J17"/>
  <c r="K17"/>
  <c r="L17"/>
  <c r="D16"/>
  <c r="E16"/>
  <c r="F16"/>
  <c r="G16"/>
  <c r="H16"/>
  <c r="I16"/>
  <c r="J16"/>
  <c r="K16"/>
  <c r="L16"/>
  <c r="D14"/>
  <c r="E14"/>
  <c r="F14"/>
  <c r="G14"/>
  <c r="H14"/>
  <c r="I14"/>
  <c r="J14"/>
  <c r="K14"/>
  <c r="L14"/>
  <c r="D13"/>
  <c r="E13"/>
  <c r="F13"/>
  <c r="G13"/>
  <c r="H13"/>
  <c r="I13"/>
  <c r="J13"/>
  <c r="K13"/>
  <c r="L13"/>
  <c r="D12"/>
  <c r="E12"/>
  <c r="F12"/>
  <c r="G12"/>
  <c r="H12"/>
  <c r="I12"/>
  <c r="J12"/>
  <c r="K12"/>
  <c r="L12"/>
  <c r="D11"/>
  <c r="E11"/>
  <c r="F11"/>
  <c r="G11"/>
  <c r="H11"/>
  <c r="I11"/>
  <c r="J11"/>
  <c r="K11"/>
  <c r="L11"/>
  <c r="D10"/>
  <c r="E10"/>
  <c r="F10"/>
  <c r="G10"/>
  <c r="H10"/>
  <c r="I10"/>
  <c r="J10"/>
  <c r="K10"/>
  <c r="L10"/>
  <c r="D8"/>
  <c r="E8"/>
  <c r="F8"/>
  <c r="G8"/>
  <c r="H8"/>
  <c r="I8"/>
  <c r="J8"/>
  <c r="K8"/>
  <c r="L8"/>
  <c r="D9"/>
  <c r="E9"/>
  <c r="F9"/>
  <c r="G9"/>
  <c r="H9"/>
  <c r="I9"/>
  <c r="J9"/>
  <c r="K9"/>
  <c r="L9"/>
  <c r="A9"/>
  <c r="D6"/>
  <c r="E6"/>
  <c r="F6"/>
  <c r="G6"/>
  <c r="H6"/>
  <c r="I6"/>
  <c r="J6"/>
  <c r="K6"/>
  <c r="L6"/>
  <c r="D7"/>
  <c r="E7"/>
  <c r="F7"/>
  <c r="G7"/>
  <c r="H7"/>
  <c r="I7"/>
  <c r="J7"/>
  <c r="K7"/>
  <c r="L7"/>
  <c r="A342" l="1"/>
  <c r="A343" s="1"/>
  <c r="A344" s="1"/>
  <c r="A345" s="1"/>
  <c r="A346" s="1"/>
  <c r="A347" s="1"/>
  <c r="A6"/>
  <c r="A7" s="1"/>
  <c r="A12" l="1"/>
  <c r="A13" s="1"/>
  <c r="A14" s="1"/>
  <c r="A17" l="1"/>
  <c r="A19" l="1"/>
  <c r="A20" s="1"/>
  <c r="A21" s="1"/>
  <c r="A54" s="1"/>
  <c r="A55" s="1"/>
  <c r="A56" s="1"/>
  <c r="A57" s="1"/>
  <c r="A58" s="1"/>
  <c r="A59" s="1"/>
  <c r="A60" s="1"/>
  <c r="A61" s="1"/>
  <c r="A62" l="1"/>
  <c r="A63" s="1"/>
  <c r="A64" l="1"/>
  <c r="A65" s="1"/>
  <c r="A66" l="1"/>
  <c r="A68" s="1"/>
  <c r="A69" s="1"/>
  <c r="A70" s="1"/>
  <c r="A72" s="1"/>
  <c r="A73" s="1"/>
  <c r="A74" s="1"/>
  <c r="A75" s="1"/>
  <c r="A76" s="1"/>
  <c r="A77" s="1"/>
  <c r="A78" s="1"/>
  <c r="A79" s="1"/>
  <c r="A80" s="1"/>
  <c r="A81" s="1"/>
  <c r="A82" s="1"/>
  <c r="A89" s="1"/>
  <c r="A90" s="1"/>
  <c r="A91" s="1"/>
  <c r="A93" s="1"/>
  <c r="A94" s="1"/>
  <c r="A96" s="1"/>
  <c r="A97" s="1"/>
  <c r="A98" s="1"/>
  <c r="A102" s="1"/>
  <c r="A103" s="1"/>
  <c r="A104" s="1"/>
  <c r="A105" s="1"/>
  <c r="A111" s="1"/>
  <c r="A112" s="1"/>
  <c r="A113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70" l="1"/>
  <c r="A171" s="1"/>
  <c r="A199" l="1"/>
  <c r="A200" s="1"/>
  <c r="A201" s="1"/>
  <c r="A202" s="1"/>
  <c r="A203" s="1"/>
  <c r="A204" s="1"/>
  <c r="A205" s="1"/>
  <c r="A206" s="1"/>
  <c r="A207" s="1"/>
  <c r="A218" l="1"/>
  <c r="A219" s="1"/>
  <c r="A220" s="1"/>
  <c r="A221" s="1"/>
  <c r="A222" s="1"/>
  <c r="A223" s="1"/>
  <c r="A224" s="1"/>
  <c r="A225" s="1"/>
  <c r="A226" s="1"/>
  <c r="A239" s="1"/>
  <c r="A240" s="1"/>
  <c r="A241" s="1"/>
  <c r="A242" s="1"/>
  <c r="A243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94" s="1"/>
  <c r="A295" s="1"/>
  <c r="A296" s="1"/>
  <c r="A297" s="1"/>
  <c r="A318" s="1"/>
  <c r="A319" s="1"/>
  <c r="A320" s="1"/>
  <c r="A332" s="1"/>
  <c r="A333" s="1"/>
  <c r="A334" s="1"/>
  <c r="A335" s="1"/>
  <c r="A336" s="1"/>
  <c r="A337" s="1"/>
  <c r="A338" s="1"/>
  <c r="A348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</calcChain>
</file>

<file path=xl/comments1.xml><?xml version="1.0" encoding="utf-8"?>
<comments xmlns="http://schemas.openxmlformats.org/spreadsheetml/2006/main">
  <authors>
    <author>Ekon</author>
    <author/>
  </authors>
  <commentList>
    <comment ref="D6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 статистике 334
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Показатель проставлен в соответствии с данными Управления Пенсионного фонда
</t>
        </r>
      </text>
    </comment>
    <comment ref="D8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Организации расформированы в соответствии с Общероссийским классификатором видов экономической деятельности между Разделом К и Разделом О (В раздел К поставлены ТСЖ, УК, туристические компании)
</t>
        </r>
      </text>
    </comment>
    <comment ref="D8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Организации расформированы в соответствии с Общероссийским классификатором видов экономической деятельности между Разделом К и Разделом О (В раздел К поставлены ТСЖ, УК, туристические компании)
</t>
        </r>
      </text>
    </comment>
    <comment ref="D8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Данные проставлены из отчета ФНС 5-УСН за 2014 год
</t>
        </r>
      </text>
    </comment>
    <comment ref="D112" authorId="1">
      <text>
        <r>
          <rPr>
            <sz val="10"/>
            <rFont val="Arial"/>
          </rPr>
          <t>расчетное значение: 4 676 256,0900000000</t>
        </r>
      </text>
    </comment>
    <comment ref="E112" authorId="1">
      <text>
        <r>
          <rPr>
            <sz val="10"/>
            <rFont val="Arial"/>
          </rPr>
          <t>расчетное значение: 4 987 219,8800000000</t>
        </r>
      </text>
    </comment>
    <comment ref="F112" authorId="1">
      <text>
        <r>
          <rPr>
            <sz val="10"/>
            <rFont val="Arial"/>
          </rPr>
          <t>расчетное значение: 3 781 422,7200000000</t>
        </r>
      </text>
    </comment>
    <comment ref="G112" authorId="1">
      <text>
        <r>
          <rPr>
            <sz val="10"/>
            <rFont val="Arial"/>
          </rPr>
          <t>расчетное значение: 3 807 282,0000000000</t>
        </r>
      </text>
    </comment>
    <comment ref="H112" authorId="1">
      <text>
        <r>
          <rPr>
            <sz val="10"/>
            <rFont val="Arial"/>
          </rPr>
          <t>расчетное значение: 3 833 137,0000000000</t>
        </r>
      </text>
    </comment>
    <comment ref="I112" authorId="1">
      <text>
        <r>
          <rPr>
            <sz val="10"/>
            <rFont val="Arial"/>
          </rPr>
          <t>расчетное значение: 3 859 394,0000000000</t>
        </r>
      </text>
    </comment>
    <comment ref="J112" authorId="1">
      <text>
        <r>
          <rPr>
            <sz val="10"/>
            <rFont val="Arial"/>
          </rPr>
          <t>расчетное значение: 3 885 649,0000000000</t>
        </r>
      </text>
    </comment>
    <comment ref="K112" authorId="1">
      <text>
        <r>
          <rPr>
            <sz val="10"/>
            <rFont val="Arial"/>
          </rPr>
          <t>расчетное значение: 3 912 309,0000000000</t>
        </r>
      </text>
    </comment>
    <comment ref="L112" authorId="1">
      <text>
        <r>
          <rPr>
            <sz val="10"/>
            <rFont val="Arial"/>
          </rPr>
          <t>расчетное значение: 3 938 969,0000000000</t>
        </r>
      </text>
    </comment>
    <comment ref="D113" authorId="1">
      <text>
        <r>
          <rPr>
            <sz val="10"/>
            <rFont val="Arial"/>
          </rPr>
          <t>расчетное значение: 0,0000000000</t>
        </r>
      </text>
    </comment>
    <comment ref="E113" authorId="1">
      <text>
        <r>
          <rPr>
            <sz val="10"/>
            <rFont val="Arial"/>
          </rPr>
          <t>расчетное значение: 0,0000000000</t>
        </r>
      </text>
    </comment>
    <comment ref="F113" authorId="1">
      <text>
        <r>
          <rPr>
            <sz val="10"/>
            <rFont val="Arial"/>
          </rPr>
          <t>расчетное значение: 0,0000000000</t>
        </r>
      </text>
    </comment>
    <comment ref="G113" authorId="1">
      <text>
        <r>
          <rPr>
            <sz val="10"/>
            <rFont val="Arial"/>
          </rPr>
          <t>расчетное значение: 0,0000000000</t>
        </r>
      </text>
    </comment>
    <comment ref="H113" authorId="1">
      <text>
        <r>
          <rPr>
            <sz val="10"/>
            <rFont val="Arial"/>
          </rPr>
          <t>расчетное значение: 0,0000000000</t>
        </r>
      </text>
    </comment>
    <comment ref="I113" authorId="1">
      <text>
        <r>
          <rPr>
            <sz val="10"/>
            <rFont val="Arial"/>
          </rPr>
          <t>расчетное значение: 0,0000000000</t>
        </r>
      </text>
    </comment>
    <comment ref="J113" authorId="1">
      <text>
        <r>
          <rPr>
            <sz val="10"/>
            <rFont val="Arial"/>
          </rPr>
          <t>расчетное значение: 0,0000000000</t>
        </r>
      </text>
    </comment>
    <comment ref="K113" authorId="1">
      <text>
        <r>
          <rPr>
            <sz val="10"/>
            <rFont val="Arial"/>
          </rPr>
          <t>расчетное значение: 0,0000000000</t>
        </r>
      </text>
    </comment>
    <comment ref="L113" authorId="1">
      <text>
        <r>
          <rPr>
            <sz val="10"/>
            <rFont val="Arial"/>
          </rPr>
          <t>расчетное значение: 0,0000000000</t>
        </r>
      </text>
    </comment>
    <comment ref="D114" authorId="1">
      <text>
        <r>
          <rPr>
            <sz val="10"/>
            <rFont val="Arial"/>
          </rPr>
          <t>расчетное значение: 0,0000000000</t>
        </r>
      </text>
    </comment>
    <comment ref="E114" authorId="1">
      <text>
        <r>
          <rPr>
            <sz val="10"/>
            <rFont val="Arial"/>
          </rPr>
          <t>расчетное значение: 0,0000000000</t>
        </r>
      </text>
    </comment>
    <comment ref="F114" authorId="1">
      <text>
        <r>
          <rPr>
            <sz val="10"/>
            <rFont val="Arial"/>
          </rPr>
          <t>расчетное значение: 0,0000000000</t>
        </r>
      </text>
    </comment>
    <comment ref="G114" authorId="1">
      <text>
        <r>
          <rPr>
            <sz val="10"/>
            <rFont val="Arial"/>
          </rPr>
          <t>расчетное значение: 0,0000000000</t>
        </r>
      </text>
    </comment>
    <comment ref="H114" authorId="1">
      <text>
        <r>
          <rPr>
            <sz val="10"/>
            <rFont val="Arial"/>
          </rPr>
          <t>расчетное значение: 0,0000000000</t>
        </r>
      </text>
    </comment>
    <comment ref="I114" authorId="1">
      <text>
        <r>
          <rPr>
            <sz val="10"/>
            <rFont val="Arial"/>
          </rPr>
          <t>расчетное значение: 0,0000000000</t>
        </r>
      </text>
    </comment>
    <comment ref="J114" authorId="1">
      <text>
        <r>
          <rPr>
            <sz val="10"/>
            <rFont val="Arial"/>
          </rPr>
          <t>расчетное значение: 0,0000000000</t>
        </r>
      </text>
    </comment>
    <comment ref="K114" authorId="1">
      <text>
        <r>
          <rPr>
            <sz val="10"/>
            <rFont val="Arial"/>
          </rPr>
          <t>расчетное значение: 0,0000000000</t>
        </r>
      </text>
    </comment>
    <comment ref="L114" authorId="1">
      <text>
        <r>
          <rPr>
            <sz val="10"/>
            <rFont val="Arial"/>
          </rPr>
          <t>расчетное значение: 0,0000000000</t>
        </r>
      </text>
    </comment>
    <comment ref="D13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Показатель снизился в соответствии со статистическими данными.
</t>
        </r>
      </text>
    </comment>
    <comment ref="E13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Показатель снизился с учетом данных статистики_x000D_
</t>
        </r>
      </text>
    </comment>
    <comment ref="D1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показатель вырос в соответствии с данными статистики
</t>
        </r>
      </text>
    </comment>
    <comment ref="E139" authorId="1">
      <text>
        <r>
          <rPr>
            <sz val="10"/>
            <rFont val="Arial"/>
          </rPr>
          <t>Показатель снизился в связи с расторжением договоров аренды СМП</t>
        </r>
      </text>
    </comment>
    <comment ref="D141" authorId="1">
      <text>
        <r>
          <rPr>
            <sz val="10"/>
            <rFont val="Arial"/>
          </rPr>
          <t>расчетное значение: 0,0000000000</t>
        </r>
      </text>
    </comment>
    <comment ref="E141" authorId="1">
      <text>
        <r>
          <rPr>
            <sz val="10"/>
            <rFont val="Arial"/>
          </rPr>
          <t>расчетное значение: 0,0000000000</t>
        </r>
      </text>
    </comment>
    <comment ref="D145" authorId="1">
      <text>
        <r>
          <rPr>
            <sz val="10"/>
            <rFont val="Arial"/>
          </rPr>
          <t>ОИВ:
поясните динамику
расчетное значение: 0,0000000000</t>
        </r>
      </text>
    </comment>
    <comment ref="E145" authorId="1">
      <text>
        <r>
          <rPr>
            <sz val="10"/>
            <rFont val="Arial"/>
          </rPr>
          <t>расчетное значение: 0,0000000000</t>
        </r>
      </text>
    </comment>
    <comment ref="F145" authorId="1">
      <text>
        <r>
          <rPr>
            <sz val="10"/>
            <rFont val="Arial"/>
          </rPr>
          <t>расчетное значение: 0,0000000000</t>
        </r>
      </text>
    </comment>
    <comment ref="G145" authorId="1">
      <text>
        <r>
          <rPr>
            <sz val="10"/>
            <rFont val="Arial"/>
          </rPr>
          <t>расчетное значение: 0,0000000000</t>
        </r>
      </text>
    </comment>
    <comment ref="H145" authorId="1">
      <text>
        <r>
          <rPr>
            <sz val="10"/>
            <rFont val="Arial"/>
          </rPr>
          <t>расчетное значение: 0,0000000000</t>
        </r>
      </text>
    </comment>
    <comment ref="I145" authorId="1">
      <text>
        <r>
          <rPr>
            <sz val="10"/>
            <rFont val="Arial"/>
          </rPr>
          <t>расчетное значение: 0,0000000000</t>
        </r>
      </text>
    </comment>
    <comment ref="J145" authorId="1">
      <text>
        <r>
          <rPr>
            <sz val="10"/>
            <rFont val="Arial"/>
          </rPr>
          <t>расчетное значение: 0,0000000000</t>
        </r>
      </text>
    </comment>
    <comment ref="K145" authorId="1">
      <text>
        <r>
          <rPr>
            <sz val="10"/>
            <rFont val="Arial"/>
          </rPr>
          <t>расчетное значение: 0,0000000000</t>
        </r>
      </text>
    </comment>
    <comment ref="L145" authorId="1">
      <text>
        <r>
          <rPr>
            <sz val="10"/>
            <rFont val="Arial"/>
          </rPr>
          <t>расчетное значение: 0,0000000000</t>
        </r>
      </text>
    </comment>
    <comment ref="D147" authorId="1">
      <text>
        <r>
          <rPr>
            <sz val="10"/>
            <rFont val="Arial"/>
          </rPr>
          <t>Статистика(18.06.2019): 6,0000000000</t>
        </r>
      </text>
    </comment>
    <comment ref="E147" authorId="1">
      <text>
        <r>
          <rPr>
            <sz val="10"/>
            <rFont val="Arial"/>
          </rPr>
          <t>Данные Единого реестра СМСП ФНС РФ
Статистика(18.06.2019): 5,0000000000</t>
        </r>
      </text>
    </comment>
    <comment ref="D159" authorId="1">
      <text>
        <r>
          <rPr>
            <sz val="10"/>
            <rFont val="Arial"/>
          </rPr>
          <t>Статистика(18.06.2019): 854 015,9000000000
расчетное значение: 897 285,2000000000</t>
        </r>
      </text>
    </comment>
    <comment ref="E159" authorId="1">
      <text>
        <r>
          <rPr>
            <sz val="10"/>
            <rFont val="Arial"/>
          </rPr>
          <t>Статистика(18.06.2019): 1 222 283,5000000000</t>
        </r>
      </text>
    </comment>
    <comment ref="D160" authorId="1">
      <text>
        <r>
          <rPr>
            <sz val="10"/>
            <rFont val="Arial"/>
          </rPr>
          <t>Статистика(18.06.2019): 783 551,0000000000</t>
        </r>
      </text>
    </comment>
    <comment ref="E160" authorId="1">
      <text>
        <r>
          <rPr>
            <sz val="10"/>
            <rFont val="Arial"/>
          </rPr>
          <t>Статистика(18.06.2019): 903 011,0000000000</t>
        </r>
      </text>
    </comment>
    <comment ref="D161" authorId="1">
      <text>
        <r>
          <rPr>
            <sz val="10"/>
            <rFont val="Arial"/>
          </rPr>
          <t>Статистика(18.06.2019): 783 551,0000000000</t>
        </r>
      </text>
    </comment>
    <comment ref="E161" authorId="1">
      <text>
        <r>
          <rPr>
            <sz val="10"/>
            <rFont val="Arial"/>
          </rPr>
          <t>Статистика(18.06.2019): 903 011,0000000000</t>
        </r>
      </text>
    </comment>
    <comment ref="D162" authorId="1">
      <text>
        <r>
          <rPr>
            <sz val="10"/>
            <rFont val="Arial"/>
          </rPr>
          <t>Статистика(18.06.2019): 51 187,5000000000</t>
        </r>
      </text>
    </comment>
    <comment ref="E162" authorId="1">
      <text>
        <r>
          <rPr>
            <sz val="10"/>
            <rFont val="Arial"/>
          </rPr>
          <t>Статистика(18.06.2019): 62 012,1000000000</t>
        </r>
      </text>
    </comment>
    <comment ref="D168" authorId="1">
      <text>
        <r>
          <rPr>
            <sz val="10"/>
            <rFont val="Arial"/>
          </rPr>
          <t>Статистика(18.06.2019): 12 471,0000000000</t>
        </r>
      </text>
    </comment>
    <comment ref="E168" authorId="1">
      <text>
        <r>
          <rPr>
            <sz val="10"/>
            <rFont val="Arial"/>
          </rPr>
          <t>Статистика(18.06.2019): 16 924,0000000000</t>
        </r>
      </text>
    </comment>
    <comment ref="G168" authorId="1">
      <text>
        <r>
          <rPr>
            <sz val="10"/>
            <rFont val="Arial"/>
          </rPr>
          <t>Объем инвестиций ОАО "Молоко"</t>
        </r>
      </text>
    </comment>
    <comment ref="D172" authorId="1">
      <text>
        <r>
          <rPr>
            <sz val="10"/>
            <rFont val="Arial"/>
          </rPr>
          <t>Статистика(18.06.2019): 2 930,2194789309
расчетное значение: 0,0000000000</t>
        </r>
      </text>
    </comment>
    <comment ref="E172" authorId="1">
      <text>
        <r>
          <rPr>
            <sz val="10"/>
            <rFont val="Arial"/>
          </rPr>
          <t>Статистика(18.06.2019): 3 876,3010182495
расчетное значение: 0,0000000000</t>
        </r>
      </text>
    </comment>
    <comment ref="F172" authorId="1">
      <text>
        <r>
          <rPr>
            <sz val="10"/>
            <rFont val="Arial"/>
          </rPr>
          <t>расчетное значение: 0,0000000000</t>
        </r>
      </text>
    </comment>
    <comment ref="G172" authorId="1">
      <text>
        <r>
          <rPr>
            <sz val="10"/>
            <rFont val="Arial"/>
          </rPr>
          <t>расчетное значение: 0,0000000000</t>
        </r>
      </text>
    </comment>
    <comment ref="H172" authorId="1">
      <text>
        <r>
          <rPr>
            <sz val="10"/>
            <rFont val="Arial"/>
          </rPr>
          <t>расчетное значение: 0,0000000000</t>
        </r>
      </text>
    </comment>
    <comment ref="I172" authorId="1">
      <text>
        <r>
          <rPr>
            <sz val="10"/>
            <rFont val="Arial"/>
          </rPr>
          <t>расчетное значение: 0,0000000000</t>
        </r>
      </text>
    </comment>
    <comment ref="J172" authorId="1">
      <text>
        <r>
          <rPr>
            <sz val="10"/>
            <rFont val="Arial"/>
          </rPr>
          <t>расчетное значение: 0,0000000000</t>
        </r>
      </text>
    </comment>
    <comment ref="K172" authorId="1">
      <text>
        <r>
          <rPr>
            <sz val="10"/>
            <rFont val="Arial"/>
          </rPr>
          <t>расчетное значение: 0,0000000000</t>
        </r>
      </text>
    </comment>
    <comment ref="L172" authorId="1">
      <text>
        <r>
          <rPr>
            <sz val="10"/>
            <rFont val="Arial"/>
          </rPr>
          <t>расчетное значение: 0,0000000000</t>
        </r>
      </text>
    </comment>
    <comment ref="J175" authorId="1">
      <text>
        <r>
          <rPr>
            <sz val="10"/>
            <rFont val="Arial"/>
          </rPr>
          <t>расчетное значение: 176,1300000000</t>
        </r>
      </text>
    </comment>
    <comment ref="G178" authorId="1">
      <text>
        <r>
          <rPr>
            <sz val="10"/>
            <rFont val="Arial"/>
          </rPr>
          <t>расчетное значение: 41 540,6000000000</t>
        </r>
      </text>
    </comment>
    <comment ref="I194" authorId="1">
      <text>
        <r>
          <rPr>
            <sz val="10"/>
            <rFont val="Arial"/>
            <family val="2"/>
            <charset val="204"/>
          </rPr>
          <t>расчетное значение: 126 900,7800000000</t>
        </r>
      </text>
    </comment>
    <comment ref="J194" authorId="1">
      <text>
        <r>
          <rPr>
            <sz val="10"/>
            <rFont val="Arial"/>
            <family val="2"/>
            <charset val="204"/>
          </rPr>
          <t>расчетное значение: 128 850,4800000000</t>
        </r>
      </text>
    </comment>
    <comment ref="D199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E199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F199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G199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H199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I199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199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K199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L199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F201" authorId="1">
      <text>
        <r>
          <rPr>
            <sz val="10"/>
            <rFont val="Arial"/>
            <family val="2"/>
            <charset val="204"/>
          </rPr>
          <t>расчетное значение: 243 304,5900000000</t>
        </r>
      </text>
    </comment>
    <comment ref="G201" authorId="1">
      <text>
        <r>
          <rPr>
            <sz val="10"/>
            <rFont val="Arial"/>
            <family val="2"/>
            <charset val="204"/>
          </rPr>
          <t>расчетное значение: 65 866,7700000000</t>
        </r>
      </text>
    </comment>
    <comment ref="H201" authorId="1">
      <text>
        <r>
          <rPr>
            <sz val="10"/>
            <rFont val="Arial"/>
            <family val="2"/>
            <charset val="204"/>
          </rPr>
          <t>расчетное значение: 66 110,5400000000</t>
        </r>
      </text>
    </comment>
    <comment ref="I201" authorId="1">
      <text>
        <r>
          <rPr>
            <sz val="10"/>
            <rFont val="Arial"/>
            <family val="2"/>
            <charset val="204"/>
          </rPr>
          <t>расчетное значение: 46 358,6300000000</t>
        </r>
      </text>
    </comment>
    <comment ref="J201" authorId="1">
      <text>
        <r>
          <rPr>
            <sz val="10"/>
            <rFont val="Arial"/>
            <family val="2"/>
            <charset val="204"/>
          </rPr>
          <t>расчетное значение: 46 609,9700000000</t>
        </r>
      </text>
    </comment>
    <comment ref="K201" authorId="1">
      <text>
        <r>
          <rPr>
            <sz val="10"/>
            <rFont val="Arial"/>
            <family val="2"/>
            <charset val="204"/>
          </rPr>
          <t>расчетное значение: 41 865,7500000000</t>
        </r>
      </text>
    </comment>
    <comment ref="L201" authorId="1">
      <text>
        <r>
          <rPr>
            <sz val="10"/>
            <rFont val="Arial"/>
            <family val="2"/>
            <charset val="204"/>
          </rPr>
          <t>расчетное значение: 42 124,8700000000</t>
        </r>
      </text>
    </comment>
    <comment ref="D209" authorId="1">
      <text>
        <r>
          <rPr>
            <sz val="10"/>
            <rFont val="Arial"/>
            <family val="2"/>
            <charset val="204"/>
          </rPr>
          <t>расчетное значение: 2 056 000,0000000000</t>
        </r>
      </text>
    </comment>
    <comment ref="E209" authorId="1">
      <text>
        <r>
          <rPr>
            <sz val="10"/>
            <rFont val="Arial"/>
            <family val="2"/>
            <charset val="204"/>
          </rPr>
          <t>расчетное значение: 123,8035019455</t>
        </r>
      </text>
    </comment>
    <comment ref="F209" authorId="1">
      <text>
        <r>
          <rPr>
            <sz val="10"/>
            <rFont val="Arial"/>
            <family val="2"/>
            <charset val="204"/>
          </rPr>
          <t>расчетное значение: 121,5111573819</t>
        </r>
      </text>
    </comment>
    <comment ref="G209" authorId="1">
      <text>
        <r>
          <rPr>
            <sz val="10"/>
            <rFont val="Arial"/>
            <family val="2"/>
            <charset val="204"/>
          </rPr>
          <t>расчетное значение: 80,8291127065</t>
        </r>
      </text>
    </comment>
    <comment ref="H209" authorId="1">
      <text>
        <r>
          <rPr>
            <sz val="10"/>
            <rFont val="Arial"/>
            <family val="2"/>
            <charset val="204"/>
          </rPr>
          <t>расчетное значение: 96,9949352478</t>
        </r>
      </text>
    </comment>
    <comment ref="E210" authorId="1">
      <text>
        <r>
          <rPr>
            <sz val="10"/>
            <rFont val="Arial"/>
            <family val="2"/>
            <charset val="204"/>
          </rPr>
          <t>ОИВ:
Согласно расчетам показатель должен быть равен 0,36: 25 455 / 70 906
С уважением, Бойко А.А.
Статистика(18.06.2019): 0,3589823146
расчетное значение: 0,3589823146</t>
        </r>
      </text>
    </comment>
    <comment ref="F210" authorId="1">
      <text>
        <r>
          <rPr>
            <sz val="10"/>
            <rFont val="Arial"/>
            <family val="2"/>
            <charset val="204"/>
          </rPr>
          <t>расчетное значение: 0,4361974135</t>
        </r>
      </text>
    </comment>
    <comment ref="G210" authorId="1">
      <text>
        <r>
          <rPr>
            <sz val="10"/>
            <rFont val="Arial"/>
            <family val="2"/>
            <charset val="204"/>
          </rPr>
          <t>расчетное значение: 0,3525396960</t>
        </r>
      </text>
    </comment>
    <comment ref="H210" authorId="1">
      <text>
        <r>
          <rPr>
            <sz val="10"/>
            <rFont val="Arial"/>
            <family val="2"/>
            <charset val="204"/>
          </rPr>
          <t>ОИВ(07.06.2019): 0,2700000000
расчетное значение: 0,4229760596</t>
        </r>
      </text>
    </comment>
    <comment ref="I210" authorId="1">
      <text>
        <r>
          <rPr>
            <sz val="10"/>
            <rFont val="Arial"/>
            <family val="2"/>
            <charset val="204"/>
          </rPr>
          <t>расчетное значение: 0,3524651412</t>
        </r>
      </text>
    </comment>
    <comment ref="J210" authorId="1">
      <text>
        <r>
          <rPr>
            <sz val="10"/>
            <rFont val="Arial"/>
            <family val="2"/>
            <charset val="204"/>
          </rPr>
          <t>ОИВ(07.06.2019): 0,4600000000
расчетное значение: 0,4227376490</t>
        </r>
      </text>
    </comment>
    <comment ref="K210" authorId="1">
      <text>
        <r>
          <rPr>
            <sz val="10"/>
            <rFont val="Arial"/>
            <family val="2"/>
            <charset val="204"/>
          </rPr>
          <t>расчетное значение: 0,3523558512</t>
        </r>
      </text>
    </comment>
    <comment ref="L210" authorId="1">
      <text>
        <r>
          <rPr>
            <sz val="10"/>
            <rFont val="Arial"/>
            <family val="2"/>
            <charset val="204"/>
          </rPr>
          <t>расчетное значение: 0,4225292602</t>
        </r>
      </text>
    </comment>
    <comment ref="D220" authorId="1">
      <text>
        <r>
          <rPr>
            <sz val="10"/>
            <rFont val="Arial"/>
            <family val="2"/>
            <charset val="204"/>
          </rPr>
          <t>расчетное значение: 169 962,0000000000</t>
        </r>
      </text>
    </comment>
    <comment ref="E220" authorId="1">
      <text>
        <r>
          <rPr>
            <sz val="10"/>
            <rFont val="Arial"/>
            <family val="2"/>
            <charset val="204"/>
          </rPr>
          <t>ОИВ:
190 590,0
расчетное значение: 0,0000000000</t>
        </r>
      </text>
    </comment>
    <comment ref="F220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G220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H220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I220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220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K220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L220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D221" authorId="1">
      <text>
        <r>
          <rPr>
            <sz val="10"/>
            <rFont val="Arial"/>
            <family val="2"/>
            <charset val="204"/>
          </rPr>
          <t>расчетное значение: 19 101,0000000000</t>
        </r>
      </text>
    </comment>
    <comment ref="E221" authorId="1">
      <text>
        <r>
          <rPr>
            <sz val="10"/>
            <rFont val="Arial"/>
            <family val="2"/>
            <charset val="204"/>
          </rPr>
          <t>ОИВ:
49 613,0
расчетное значение: 0,0000000000</t>
        </r>
      </text>
    </comment>
    <comment ref="F221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G221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H221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I221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221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K221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L221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D222" authorId="1">
      <text>
        <r>
          <rPr>
            <sz val="10"/>
            <rFont val="Arial"/>
            <family val="2"/>
            <charset val="204"/>
          </rPr>
          <t>расчетное значение: 6 457 290,0000000000</t>
        </r>
      </text>
    </comment>
    <comment ref="E222" authorId="1">
      <text>
        <r>
          <rPr>
            <sz val="10"/>
            <rFont val="Arial"/>
            <family val="2"/>
            <charset val="204"/>
          </rPr>
          <t>ОИВ:
6 748 931,0
расчетное значение: 0,0000000000</t>
        </r>
      </text>
    </comment>
    <comment ref="F222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G222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H222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I222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222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K222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L222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D223" authorId="1">
      <text>
        <r>
          <rPr>
            <sz val="10"/>
            <rFont val="Arial"/>
            <family val="2"/>
            <charset val="204"/>
          </rPr>
          <t>расчетное значение: 261 182,0000000000</t>
        </r>
      </text>
    </comment>
    <comment ref="E223" authorId="1">
      <text>
        <r>
          <rPr>
            <sz val="10"/>
            <rFont val="Arial"/>
            <family val="2"/>
            <charset val="204"/>
          </rPr>
          <t>ОИВ:
301 413,0
расчетное значение: 0,0000000000</t>
        </r>
      </text>
    </comment>
    <comment ref="F223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G223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H223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I223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223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K223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L223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E224" authorId="1">
      <text>
        <r>
          <rPr>
            <sz val="10"/>
            <rFont val="Arial"/>
            <family val="2"/>
            <charset val="204"/>
          </rPr>
          <t>ОИВ:
2 662 930 (5-НИО)</t>
        </r>
      </text>
    </comment>
    <comment ref="E225" authorId="1">
      <text>
        <r>
          <rPr>
            <sz val="10"/>
            <rFont val="Arial"/>
            <family val="2"/>
            <charset val="204"/>
          </rPr>
          <t>ОИВ:
1 343 815 (5-НИО)</t>
        </r>
      </text>
    </comment>
    <comment ref="E226" authorId="1">
      <text>
        <r>
          <rPr>
            <sz val="10"/>
            <rFont val="Arial"/>
            <family val="2"/>
            <charset val="204"/>
          </rPr>
          <t>ОИВ:
1 323 448 (5-НИО)</t>
        </r>
      </text>
    </comment>
    <comment ref="F228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G228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H228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I228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228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K228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L228" authorId="1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D236" authorId="1">
      <text>
        <r>
          <rPr>
            <sz val="10"/>
            <rFont val="Arial"/>
            <family val="2"/>
            <charset val="204"/>
          </rPr>
          <t>расчетное значение: 612,0000000000</t>
        </r>
      </text>
    </comment>
    <comment ref="E236" authorId="1">
      <text>
        <r>
          <rPr>
            <sz val="10"/>
            <rFont val="Arial"/>
            <family val="2"/>
            <charset val="204"/>
          </rPr>
          <t>расчетное значение: 604,0000000000</t>
        </r>
      </text>
    </comment>
    <comment ref="F236" authorId="1">
      <text>
        <r>
          <rPr>
            <sz val="10"/>
            <rFont val="Arial"/>
            <family val="2"/>
            <charset val="204"/>
          </rPr>
          <t>расчетное значение: 602,0000000000</t>
        </r>
      </text>
    </comment>
    <comment ref="G236" authorId="1">
      <text>
        <r>
          <rPr>
            <sz val="10"/>
            <rFont val="Arial"/>
            <family val="2"/>
            <charset val="204"/>
          </rPr>
          <t>расчетное значение: 600,0000000000</t>
        </r>
      </text>
    </comment>
    <comment ref="H236" authorId="1">
      <text>
        <r>
          <rPr>
            <sz val="10"/>
            <rFont val="Arial"/>
            <family val="2"/>
            <charset val="204"/>
          </rPr>
          <t>расчетное значение: 600,0000000000</t>
        </r>
      </text>
    </comment>
    <comment ref="I236" authorId="1">
      <text>
        <r>
          <rPr>
            <sz val="10"/>
            <rFont val="Arial"/>
            <family val="2"/>
            <charset val="204"/>
          </rPr>
          <t>расчетное значение: 598,0000000000</t>
        </r>
      </text>
    </comment>
    <comment ref="J236" authorId="1">
      <text>
        <r>
          <rPr>
            <sz val="10"/>
            <rFont val="Arial"/>
            <family val="2"/>
            <charset val="204"/>
          </rPr>
          <t>расчетное значение: 598,0000000000</t>
        </r>
      </text>
    </comment>
    <comment ref="K236" authorId="1">
      <text>
        <r>
          <rPr>
            <sz val="10"/>
            <rFont val="Arial"/>
            <family val="2"/>
            <charset val="204"/>
          </rPr>
          <t>расчетное значение: 596,0000000000</t>
        </r>
      </text>
    </comment>
    <comment ref="L236" authorId="1">
      <text>
        <r>
          <rPr>
            <sz val="10"/>
            <rFont val="Arial"/>
            <family val="2"/>
            <charset val="204"/>
          </rPr>
          <t>расчетное значение: 596,0000000000</t>
        </r>
      </text>
    </comment>
    <comment ref="D238" authorId="1">
      <text>
        <r>
          <rPr>
            <sz val="10"/>
            <rFont val="Arial"/>
            <family val="2"/>
            <charset val="204"/>
          </rPr>
          <t>расчетное значение: 3,0000000000</t>
        </r>
      </text>
    </comment>
    <comment ref="E238" authorId="1">
      <text>
        <r>
          <rPr>
            <sz val="10"/>
            <rFont val="Arial"/>
            <family val="2"/>
            <charset val="204"/>
          </rPr>
          <t>расчетное значение: 7,0000000000</t>
        </r>
      </text>
    </comment>
    <comment ref="F238" authorId="1">
      <text>
        <r>
          <rPr>
            <sz val="10"/>
            <rFont val="Arial"/>
            <family val="2"/>
            <charset val="204"/>
          </rPr>
          <t>расчетное значение: 7,0000000000</t>
        </r>
      </text>
    </comment>
    <comment ref="G238" authorId="1">
      <text>
        <r>
          <rPr>
            <sz val="10"/>
            <rFont val="Arial"/>
            <family val="2"/>
            <charset val="204"/>
          </rPr>
          <t>расчетное значение: 7,0000000000</t>
        </r>
      </text>
    </comment>
    <comment ref="H238" authorId="1">
      <text>
        <r>
          <rPr>
            <sz val="10"/>
            <rFont val="Arial"/>
            <family val="2"/>
            <charset val="204"/>
          </rPr>
          <t>расчетное значение: 7,0000000000</t>
        </r>
      </text>
    </comment>
    <comment ref="I238" authorId="1">
      <text>
        <r>
          <rPr>
            <sz val="10"/>
            <rFont val="Arial"/>
            <family val="2"/>
            <charset val="204"/>
          </rPr>
          <t>расчетное значение: 7,0000000000</t>
        </r>
      </text>
    </comment>
    <comment ref="J238" authorId="1">
      <text>
        <r>
          <rPr>
            <sz val="10"/>
            <rFont val="Arial"/>
            <family val="2"/>
            <charset val="204"/>
          </rPr>
          <t>расчетное значение: 7,0000000000</t>
        </r>
      </text>
    </comment>
    <comment ref="K238" authorId="1">
      <text>
        <r>
          <rPr>
            <sz val="10"/>
            <rFont val="Arial"/>
            <family val="2"/>
            <charset val="204"/>
          </rPr>
          <t>расчетное значение: 7,0000000000</t>
        </r>
      </text>
    </comment>
    <comment ref="L238" authorId="1">
      <text>
        <r>
          <rPr>
            <sz val="10"/>
            <rFont val="Arial"/>
            <family val="2"/>
            <charset val="204"/>
          </rPr>
          <t>расчетное значение: 7,0000000000</t>
        </r>
      </text>
    </comment>
    <comment ref="F242" authorId="1">
      <text>
        <r>
          <rPr>
            <sz val="10"/>
            <rFont val="Arial"/>
          </rPr>
          <t>расчетное значение: 347,50</t>
        </r>
      </text>
    </comment>
    <comment ref="G242" authorId="1">
      <text>
        <r>
          <rPr>
            <sz val="10"/>
            <rFont val="Arial"/>
          </rPr>
          <t>расчетное значение: 347,50</t>
        </r>
      </text>
    </comment>
    <comment ref="H242" authorId="1">
      <text>
        <r>
          <rPr>
            <sz val="10"/>
            <rFont val="Arial"/>
          </rPr>
          <t>расчетное значение: 347,50</t>
        </r>
      </text>
    </comment>
    <comment ref="I242" authorId="1">
      <text>
        <r>
          <rPr>
            <sz val="10"/>
            <rFont val="Arial"/>
          </rPr>
          <t>расчетное значение: 347,50</t>
        </r>
      </text>
    </comment>
    <comment ref="J242" authorId="1">
      <text>
        <r>
          <rPr>
            <sz val="10"/>
            <rFont val="Arial"/>
          </rPr>
          <t>расчетное значение: 347,50</t>
        </r>
      </text>
    </comment>
    <comment ref="K242" authorId="1">
      <text>
        <r>
          <rPr>
            <sz val="10"/>
            <rFont val="Arial"/>
          </rPr>
          <t>расчетное значение: 347,50</t>
        </r>
      </text>
    </comment>
    <comment ref="L242" authorId="1">
      <text>
        <r>
          <rPr>
            <sz val="10"/>
            <rFont val="Arial"/>
          </rPr>
          <t>расчетное значение: 347,50</t>
        </r>
      </text>
    </comment>
    <comment ref="F243" authorId="1">
      <text>
        <r>
          <rPr>
            <sz val="10"/>
            <rFont val="Arial"/>
          </rPr>
          <t>расчетное значение: 0,0000000000</t>
        </r>
      </text>
    </comment>
    <comment ref="G243" authorId="1">
      <text>
        <r>
          <rPr>
            <sz val="10"/>
            <rFont val="Arial"/>
          </rPr>
          <t>расчетное значение: 0,0000000000</t>
        </r>
      </text>
    </comment>
    <comment ref="H243" authorId="1">
      <text>
        <r>
          <rPr>
            <sz val="10"/>
            <rFont val="Arial"/>
          </rPr>
          <t>расчетное значение: 0,0000000000</t>
        </r>
      </text>
    </comment>
    <comment ref="I243" authorId="1">
      <text>
        <r>
          <rPr>
            <sz val="10"/>
            <rFont val="Arial"/>
          </rPr>
          <t>расчетное значение: 0,0000000000</t>
        </r>
      </text>
    </comment>
    <comment ref="J243" authorId="1">
      <text>
        <r>
          <rPr>
            <sz val="10"/>
            <rFont val="Arial"/>
          </rPr>
          <t>расчетное значение: 0,0000000000</t>
        </r>
      </text>
    </comment>
    <comment ref="K243" authorId="1">
      <text>
        <r>
          <rPr>
            <sz val="10"/>
            <rFont val="Arial"/>
          </rPr>
          <t>расчетное значение: 0,0000000000</t>
        </r>
      </text>
    </comment>
    <comment ref="L243" authorId="1">
      <text>
        <r>
          <rPr>
            <sz val="10"/>
            <rFont val="Arial"/>
          </rPr>
          <t>расчетное значение: 0,0000000000</t>
        </r>
      </text>
    </comment>
    <comment ref="F250" authorId="1">
      <text>
        <r>
          <rPr>
            <sz val="10"/>
            <rFont val="Arial"/>
          </rPr>
          <t>расчетное значение: 0,000</t>
        </r>
      </text>
    </comment>
    <comment ref="G250" authorId="1">
      <text>
        <r>
          <rPr>
            <sz val="10"/>
            <rFont val="Arial"/>
          </rPr>
          <t>расчетное значение: 0,000</t>
        </r>
      </text>
    </comment>
    <comment ref="H250" authorId="1">
      <text>
        <r>
          <rPr>
            <sz val="10"/>
            <rFont val="Arial"/>
          </rPr>
          <t>расчетное значение: 0,000</t>
        </r>
      </text>
    </comment>
    <comment ref="I250" authorId="1">
      <text>
        <r>
          <rPr>
            <sz val="10"/>
            <rFont val="Arial"/>
          </rPr>
          <t>расчетное значение: 0,000</t>
        </r>
      </text>
    </comment>
    <comment ref="J250" authorId="1">
      <text>
        <r>
          <rPr>
            <sz val="10"/>
            <rFont val="Arial"/>
          </rPr>
          <t>расчетное значение: 0,000</t>
        </r>
      </text>
    </comment>
    <comment ref="K250" authorId="1">
      <text>
        <r>
          <rPr>
            <sz val="10"/>
            <rFont val="Arial"/>
          </rPr>
          <t>расчетное значение: 0,000</t>
        </r>
      </text>
    </comment>
    <comment ref="L250" authorId="1">
      <text>
        <r>
          <rPr>
            <sz val="10"/>
            <rFont val="Arial"/>
          </rPr>
          <t>расчетное значение: 0,000</t>
        </r>
      </text>
    </comment>
    <comment ref="D252" authorId="1">
      <text>
        <r>
          <rPr>
            <sz val="10"/>
            <rFont val="Arial"/>
          </rPr>
          <t>расчетное значение: 0,0000000000</t>
        </r>
      </text>
    </comment>
    <comment ref="E252" authorId="1">
      <text>
        <r>
          <rPr>
            <sz val="10"/>
            <rFont val="Arial"/>
          </rPr>
          <t>расчетное значение: 0,0000000000</t>
        </r>
      </text>
    </comment>
    <comment ref="F252" authorId="1">
      <text>
        <r>
          <rPr>
            <sz val="10"/>
            <rFont val="Arial"/>
          </rPr>
          <t>расчетное значение: 0,0000000000</t>
        </r>
      </text>
    </comment>
    <comment ref="G252" authorId="1">
      <text>
        <r>
          <rPr>
            <sz val="10"/>
            <rFont val="Arial"/>
          </rPr>
          <t>расчетное значение: 0,0000000000</t>
        </r>
      </text>
    </comment>
    <comment ref="H252" authorId="1">
      <text>
        <r>
          <rPr>
            <sz val="10"/>
            <rFont val="Arial"/>
          </rPr>
          <t>расчетное значение: 0,0000000000</t>
        </r>
      </text>
    </comment>
    <comment ref="I252" authorId="1">
      <text>
        <r>
          <rPr>
            <sz val="10"/>
            <rFont val="Arial"/>
          </rPr>
          <t>расчетное значение: 0,0000000000</t>
        </r>
      </text>
    </comment>
    <comment ref="J252" authorId="1">
      <text>
        <r>
          <rPr>
            <sz val="10"/>
            <rFont val="Arial"/>
          </rPr>
          <t>расчетное значение: 0,0000000000</t>
        </r>
      </text>
    </comment>
    <comment ref="K252" authorId="1">
      <text>
        <r>
          <rPr>
            <sz val="10"/>
            <rFont val="Arial"/>
          </rPr>
          <t>расчетное значение: 0,0000000000</t>
        </r>
      </text>
    </comment>
    <comment ref="L252" authorId="1">
      <text>
        <r>
          <rPr>
            <sz val="10"/>
            <rFont val="Arial"/>
          </rPr>
          <t>расчетное значение: 0,0000000000</t>
        </r>
      </text>
    </comment>
    <comment ref="D259" authorId="1">
      <text>
        <r>
          <rPr>
            <sz val="10"/>
            <rFont val="Arial"/>
          </rPr>
          <t>Статистика(18.06.2019): 283 029,5000000000
расчетное значение: 567 513,3200000000</t>
        </r>
      </text>
    </comment>
    <comment ref="E259" authorId="1">
      <text>
        <r>
          <rPr>
            <sz val="10"/>
            <rFont val="Arial"/>
          </rPr>
          <t>Статистика(18.06.2019): 314 857,6000000000
расчетное значение: 314 554,2000000000</t>
        </r>
      </text>
    </comment>
    <comment ref="F259" authorId="1">
      <text>
        <r>
          <rPr>
            <sz val="10"/>
            <rFont val="Arial"/>
          </rPr>
          <t>расчетное значение: 0,0000000000</t>
        </r>
      </text>
    </comment>
    <comment ref="G259" authorId="1">
      <text>
        <r>
          <rPr>
            <sz val="10"/>
            <rFont val="Arial"/>
          </rPr>
          <t>расчетное значение: 0,0000000000</t>
        </r>
      </text>
    </comment>
    <comment ref="H259" authorId="1">
      <text>
        <r>
          <rPr>
            <sz val="10"/>
            <rFont val="Arial"/>
          </rPr>
          <t>расчетное значение: 0,0000000000</t>
        </r>
      </text>
    </comment>
    <comment ref="I259" authorId="1">
      <text>
        <r>
          <rPr>
            <sz val="10"/>
            <rFont val="Arial"/>
          </rPr>
          <t>расчетное значение: 0,0000000000</t>
        </r>
      </text>
    </comment>
    <comment ref="J259" authorId="1">
      <text>
        <r>
          <rPr>
            <sz val="10"/>
            <rFont val="Arial"/>
          </rPr>
          <t>расчетное значение: 0,0000000000</t>
        </r>
      </text>
    </comment>
    <comment ref="K259" authorId="1">
      <text>
        <r>
          <rPr>
            <sz val="10"/>
            <rFont val="Arial"/>
          </rPr>
          <t>расчетное значение: 0,0000000000</t>
        </r>
      </text>
    </comment>
    <comment ref="L259" authorId="1">
      <text>
        <r>
          <rPr>
            <sz val="10"/>
            <rFont val="Arial"/>
          </rPr>
          <t>расчетное значение: 0,0000000000</t>
        </r>
      </text>
    </comment>
    <comment ref="D261" authorId="1">
      <text>
        <r>
          <rPr>
            <sz val="10"/>
            <rFont val="Arial"/>
          </rPr>
          <t>Статистика(11.07.2019): 0,0000000000</t>
        </r>
      </text>
    </comment>
    <comment ref="D265" authorId="1">
      <text>
        <r>
          <rPr>
            <sz val="10"/>
            <rFont val="Arial"/>
          </rPr>
          <t>Статистика(18.06.2019): 48 574,4000000000</t>
        </r>
      </text>
    </comment>
    <comment ref="D30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29,83 согласно отчета 85-к
</t>
        </r>
      </text>
    </comment>
    <comment ref="D302" authorId="1">
      <text>
        <r>
          <rPr>
            <sz val="10"/>
            <rFont val="Arial"/>
          </rPr>
          <t>расчетное значение: 0,0000000000</t>
        </r>
      </text>
    </comment>
    <comment ref="E302" authorId="1">
      <text>
        <r>
          <rPr>
            <sz val="10"/>
            <rFont val="Arial"/>
          </rPr>
          <t>расчетное значение: 0,0000000000</t>
        </r>
      </text>
    </comment>
    <comment ref="D308" authorId="1">
      <text>
        <r>
          <rPr>
            <sz val="10"/>
            <rFont val="Arial"/>
          </rPr>
          <t>расчетное значение: 18,8287526427</t>
        </r>
      </text>
    </comment>
    <comment ref="E308" authorId="1">
      <text>
        <r>
          <rPr>
            <sz val="10"/>
            <rFont val="Arial"/>
          </rPr>
          <t>расчетное значение: 13,7672672673</t>
        </r>
      </text>
    </comment>
    <comment ref="D312" authorId="1">
      <text>
        <r>
          <rPr>
            <sz val="10"/>
            <rFont val="Arial"/>
          </rPr>
          <t>расчетное значение: 8 053,0000000000</t>
        </r>
      </text>
    </comment>
    <comment ref="E312" authorId="1">
      <text>
        <r>
          <rPr>
            <sz val="10"/>
            <rFont val="Arial"/>
          </rPr>
          <t>расчетное значение: 8 090,0000000000</t>
        </r>
      </text>
    </comment>
    <comment ref="F312" authorId="1">
      <text>
        <r>
          <rPr>
            <sz val="10"/>
            <rFont val="Arial"/>
          </rPr>
          <t>расчетное значение: 0,0000000000</t>
        </r>
      </text>
    </comment>
    <comment ref="G312" authorId="1">
      <text>
        <r>
          <rPr>
            <sz val="10"/>
            <rFont val="Arial"/>
          </rPr>
          <t>расчетное значение: 0,0000000000</t>
        </r>
      </text>
    </comment>
    <comment ref="H312" authorId="1">
      <text>
        <r>
          <rPr>
            <sz val="10"/>
            <rFont val="Arial"/>
          </rPr>
          <t>расчетное значение: 0,0000000000</t>
        </r>
      </text>
    </comment>
    <comment ref="I312" authorId="1">
      <text>
        <r>
          <rPr>
            <sz val="10"/>
            <rFont val="Arial"/>
          </rPr>
          <t>расчетное значение: 0,0000000000</t>
        </r>
      </text>
    </comment>
    <comment ref="J312" authorId="1">
      <text>
        <r>
          <rPr>
            <sz val="10"/>
            <rFont val="Arial"/>
          </rPr>
          <t>расчетное значение: 0,0000000000</t>
        </r>
      </text>
    </comment>
    <comment ref="K312" authorId="1">
      <text>
        <r>
          <rPr>
            <sz val="10"/>
            <rFont val="Arial"/>
          </rPr>
          <t>расчетное значение: 0,0000000000</t>
        </r>
      </text>
    </comment>
    <comment ref="L312" authorId="1">
      <text>
        <r>
          <rPr>
            <sz val="10"/>
            <rFont val="Arial"/>
          </rPr>
          <t>расчетное значение: 0,0000000000</t>
        </r>
      </text>
    </comment>
    <comment ref="D313" authorId="1">
      <text>
        <r>
          <rPr>
            <sz val="10"/>
            <rFont val="Arial"/>
          </rPr>
          <t>расчетное значение: 82,7568449060</t>
        </r>
      </text>
    </comment>
    <comment ref="E313" authorId="1">
      <text>
        <r>
          <rPr>
            <sz val="10"/>
            <rFont val="Arial"/>
          </rPr>
          <t>расчетное значение: 82,9652730951</t>
        </r>
      </text>
    </comment>
    <comment ref="D317" authorId="1">
      <text>
        <r>
          <rPr>
            <sz val="10"/>
            <rFont val="Arial"/>
          </rPr>
          <t>расчетное значение: 28 605,0000000000</t>
        </r>
      </text>
    </comment>
    <comment ref="E317" authorId="1">
      <text>
        <r>
          <rPr>
            <sz val="10"/>
            <rFont val="Arial"/>
          </rPr>
          <t>расчетное значение: 29 345,0000000000</t>
        </r>
      </text>
    </comment>
    <comment ref="F317" authorId="1">
      <text>
        <r>
          <rPr>
            <sz val="10"/>
            <rFont val="Arial"/>
          </rPr>
          <t>расчетное значение: 30 212,4800000000</t>
        </r>
      </text>
    </comment>
    <comment ref="G317" authorId="1">
      <text>
        <r>
          <rPr>
            <sz val="10"/>
            <rFont val="Arial"/>
          </rPr>
          <t>расчетное значение: 31 105,5700000000</t>
        </r>
      </text>
    </comment>
    <comment ref="H317" authorId="1">
      <text>
        <r>
          <rPr>
            <sz val="10"/>
            <rFont val="Arial"/>
          </rPr>
          <t>расчетное значение: 32 025,5600000000</t>
        </r>
      </text>
    </comment>
    <comment ref="I317" authorId="1">
      <text>
        <r>
          <rPr>
            <sz val="10"/>
            <rFont val="Arial"/>
          </rPr>
          <t>расчетное значение: 32 972,7800000000</t>
        </r>
      </text>
    </comment>
    <comment ref="J317" authorId="1">
      <text>
        <r>
          <rPr>
            <sz val="10"/>
            <rFont val="Arial"/>
          </rPr>
          <t>расчетное значение: 33 947,5400000000</t>
        </r>
      </text>
    </comment>
    <comment ref="K317" authorId="1">
      <text>
        <r>
          <rPr>
            <sz val="10"/>
            <rFont val="Arial"/>
          </rPr>
          <t>расчетное значение: 34 951,1900000000</t>
        </r>
      </text>
    </comment>
    <comment ref="L317" authorId="1">
      <text>
        <r>
          <rPr>
            <sz val="10"/>
            <rFont val="Arial"/>
          </rPr>
          <t>расчетное значение: 35 984,0600000000</t>
        </r>
      </text>
    </comment>
    <comment ref="E318" authorId="1">
      <text>
        <r>
          <rPr>
            <sz val="10"/>
            <rFont val="Arial"/>
          </rPr>
          <t>ОИВ:
по 1- фк 16742 человека</t>
        </r>
      </text>
    </comment>
    <comment ref="E319" authorId="1">
      <text>
        <r>
          <rPr>
            <sz val="10"/>
            <rFont val="Arial"/>
          </rPr>
          <t>ОИВ:
по 1-фк 12603 человека</t>
        </r>
      </text>
    </comment>
    <comment ref="D320" authorId="1">
      <text>
        <r>
          <rPr>
            <sz val="10"/>
            <rFont val="Arial"/>
          </rPr>
          <t>расчетное значение: 161,3432509298</t>
        </r>
      </text>
    </comment>
    <comment ref="E320" authorId="1">
      <text>
        <r>
          <rPr>
            <sz val="10"/>
            <rFont val="Arial"/>
          </rPr>
          <t>расчетное значение: 169,6938982364</t>
        </r>
      </text>
    </comment>
    <comment ref="F320" authorId="1">
      <text>
        <r>
          <rPr>
            <sz val="10"/>
            <rFont val="Arial"/>
          </rPr>
          <t>расчетное значение: 1 724 400,0000000000</t>
        </r>
      </text>
    </comment>
    <comment ref="G320" authorId="1">
      <text>
        <r>
          <rPr>
            <sz val="10"/>
            <rFont val="Arial"/>
          </rPr>
          <t>ОИВ:
Пояснение:
Почему значение идентичное весь прогнозный период? показатель 27.16.2. ведь увеличивается, соответственно и 27.22. должен расти.
расчетное значение: 1 776 100,0000000000</t>
        </r>
      </text>
    </comment>
    <comment ref="H320" authorId="1">
      <text>
        <r>
          <rPr>
            <sz val="10"/>
            <rFont val="Arial"/>
          </rPr>
          <t>ОИВ:
Пояснение:
Почему значение идентичное весь прогнозный период? показатель 27.16.2. ведь увеличивается, соответственно и 27.22. должен расти.
расчетное значение: 1 829 400,0000000000</t>
        </r>
      </text>
    </comment>
    <comment ref="I320" authorId="1">
      <text>
        <r>
          <rPr>
            <sz val="10"/>
            <rFont val="Arial"/>
          </rPr>
          <t>ОИВ:
Пояснение:
Почему значение идентичное весь прогнозный период? показатель 27.16.2. ведь увеличивается, соответственно и 27.22. должен расти.
расчетное значение: 1 884 300,0000000000</t>
        </r>
      </text>
    </comment>
    <comment ref="J320" authorId="1">
      <text>
        <r>
          <rPr>
            <sz val="10"/>
            <rFont val="Arial"/>
          </rPr>
          <t>ОИВ:
Пояснение:
Почему значение идентичное весь прогнозный период? показатель 27.16.2. ведь увеличивается, соответственно и 27.22. должен расти.
расчетное значение: 1 940 800,0000000000</t>
        </r>
      </text>
    </comment>
    <comment ref="K320" authorId="1">
      <text>
        <r>
          <rPr>
            <sz val="10"/>
            <rFont val="Arial"/>
          </rPr>
          <t>расчетное значение: 1 999 000,0000000000</t>
        </r>
      </text>
    </comment>
    <comment ref="L320" authorId="1">
      <text>
        <r>
          <rPr>
            <sz val="10"/>
            <rFont val="Arial"/>
          </rPr>
          <t>расчетное значение: 2 058 900,0000000000</t>
        </r>
      </text>
    </comment>
    <comment ref="D322" authorId="1">
      <text>
        <r>
          <rPr>
            <sz val="10"/>
            <rFont val="Arial"/>
          </rPr>
          <t>расчетное значение: 10,0000000000</t>
        </r>
      </text>
    </comment>
    <comment ref="G322" authorId="1">
      <text>
        <r>
          <rPr>
            <sz val="10"/>
            <rFont val="Arial"/>
          </rPr>
          <t>расчетное значение: 0,0000000000</t>
        </r>
      </text>
    </comment>
    <comment ref="H322" authorId="1">
      <text>
        <r>
          <rPr>
            <sz val="10"/>
            <rFont val="Arial"/>
          </rPr>
          <t>расчетное значение: 0,0000000000</t>
        </r>
      </text>
    </comment>
    <comment ref="I322" authorId="1">
      <text>
        <r>
          <rPr>
            <sz val="10"/>
            <rFont val="Arial"/>
          </rPr>
          <t>расчетное значение: 0,0000000000</t>
        </r>
      </text>
    </comment>
    <comment ref="J322" authorId="1">
      <text>
        <r>
          <rPr>
            <sz val="10"/>
            <rFont val="Arial"/>
          </rPr>
          <t>расчетное значение: 0,0000000000</t>
        </r>
      </text>
    </comment>
    <comment ref="D362" authorId="1">
      <text>
        <r>
          <rPr>
            <sz val="10"/>
            <rFont val="Arial"/>
          </rPr>
          <t>расчетное значение: 3 117,0100000000</t>
        </r>
      </text>
    </comment>
    <comment ref="E362" authorId="1">
      <text>
        <r>
          <rPr>
            <sz val="10"/>
            <rFont val="Arial"/>
          </rPr>
          <t>расчетное значение: 3 028,9900000000</t>
        </r>
      </text>
    </comment>
    <comment ref="F362" authorId="1">
      <text>
        <r>
          <rPr>
            <sz val="10"/>
            <rFont val="Arial"/>
          </rPr>
          <t>расчетное значение: 3 028,9900000000</t>
        </r>
      </text>
    </comment>
    <comment ref="G362" authorId="1">
      <text>
        <r>
          <rPr>
            <sz val="10"/>
            <rFont val="Arial"/>
          </rPr>
          <t>расчетное значение: 3 028,9900000000</t>
        </r>
      </text>
    </comment>
    <comment ref="H362" authorId="1">
      <text>
        <r>
          <rPr>
            <sz val="10"/>
            <rFont val="Arial"/>
          </rPr>
          <t>расчетное значение: 3 028,9900000000</t>
        </r>
      </text>
    </comment>
    <comment ref="I362" authorId="1">
      <text>
        <r>
          <rPr>
            <sz val="10"/>
            <rFont val="Arial"/>
          </rPr>
          <t>расчетное значение: 3 028,9900000000</t>
        </r>
      </text>
    </comment>
    <comment ref="J362" authorId="1">
      <text>
        <r>
          <rPr>
            <sz val="10"/>
            <rFont val="Arial"/>
          </rPr>
          <t>расчетное значение: 3 028,9900000000</t>
        </r>
      </text>
    </comment>
    <comment ref="K362" authorId="1">
      <text>
        <r>
          <rPr>
            <sz val="10"/>
            <rFont val="Arial"/>
          </rPr>
          <t>расчетное значение: 3 028,9900000000</t>
        </r>
      </text>
    </comment>
    <comment ref="L362" authorId="1">
      <text>
        <r>
          <rPr>
            <sz val="10"/>
            <rFont val="Arial"/>
          </rPr>
          <t>расчетное значение: 3 028,9900000000</t>
        </r>
      </text>
    </comment>
    <comment ref="E373" authorId="1">
      <text>
        <r>
          <rPr>
            <sz val="10"/>
            <rFont val="Arial"/>
          </rPr>
          <t>расчетное значение: 12 031,4230000000</t>
        </r>
      </text>
    </comment>
  </commentList>
</comments>
</file>

<file path=xl/sharedStrings.xml><?xml version="1.0" encoding="utf-8"?>
<sst xmlns="http://schemas.openxmlformats.org/spreadsheetml/2006/main" count="733" uniqueCount="404">
  <si>
    <t>Наименование показателя</t>
  </si>
  <si>
    <t>Единицы измерения</t>
  </si>
  <si>
    <t>1</t>
  </si>
  <si>
    <t>га</t>
  </si>
  <si>
    <t>кв.м.</t>
  </si>
  <si>
    <t>%</t>
  </si>
  <si>
    <t>км</t>
  </si>
  <si>
    <t>ед.</t>
  </si>
  <si>
    <t>чел.</t>
  </si>
  <si>
    <t>тыс. руб.</t>
  </si>
  <si>
    <t>Население</t>
  </si>
  <si>
    <t>Численность постоянного населения, в среднем за период</t>
  </si>
  <si>
    <t>Темп роста численности постоянного населения, в среднем за период, к соответствующему периоду предыдущего года</t>
  </si>
  <si>
    <t>Численность постоянного населения в трудоспособном возрасте, в среднем за период</t>
  </si>
  <si>
    <t>Численность постоянного населения, на начало периода</t>
  </si>
  <si>
    <t>Численность родившихся за период</t>
  </si>
  <si>
    <t>Естественный прирост (+), убыль (-) населения</t>
  </si>
  <si>
    <t>Численность прибывшего населения за период</t>
  </si>
  <si>
    <t xml:space="preserve">Численность выбывшего населения за период </t>
  </si>
  <si>
    <t>Миграционный прирост (снижение) населения</t>
  </si>
  <si>
    <t>Рынок труда</t>
  </si>
  <si>
    <t>Численность трудовых ресурсов, в среднем за период</t>
  </si>
  <si>
    <t>тыс. чел.</t>
  </si>
  <si>
    <t>Численность занятых в экономике, в среднем за период</t>
  </si>
  <si>
    <t>Среднесписочная численность работников списочного состава организаций без внешних совместителей по полному кругу организаций</t>
  </si>
  <si>
    <t>среднесписочная численность работников списочного состава организаций без внешних совместителей по полному кругу организаций - Раздел А: Сельское хозяйство, охота и лесное хозяйство</t>
  </si>
  <si>
    <t>среднесписочная численность работников списочного состава организаций без внешних совместителей по полному кругу организаций - Подраздел А-02: Лесное хозяйство и предоставление услуг в этой области</t>
  </si>
  <si>
    <t>среднесписочная численность работников списочного состава организаций без внешних совместителей по полному кругу организаций - Подраздел O-92: Деятельность по организации отдыха и развлечений, культуры и спорта</t>
  </si>
  <si>
    <t>среднесписочная численность работников списочного состава организаций без внешних совместителей по полному кругу организаций - Раздел G: оптовая и розничная торговля; ремонт автотранспортных средств, мотоциклов, бытовых изделий и предметов личного пользования; Раздел H: гостиницы и рестораны; Раздел J: финансовая деятельность; Раздел K: операции с недвижимым имуществом, аренда и предоставление услуг; Раздел L: государственное управление и обеспечение военной безопасности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</si>
  <si>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F: Строительство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</si>
  <si>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Подраздел I: Транспорт</t>
  </si>
  <si>
    <t xml:space="preserve">Производство товаров и услуг 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</si>
  <si>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</si>
  <si>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</si>
  <si>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D: Обрабатывающие производства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</si>
  <si>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D: Обрабатывающие производства</t>
  </si>
  <si>
    <t>Сельскохозяйственное производство (по всем категориям хозяйств)</t>
  </si>
  <si>
    <t>Количество организаций, занятых производством сельскохозяйственной продукции, включая подсобные хозяйства несельскохозяйственных организаций, состоящих на самостоятельном балансе на конец периода - Подраздел 03.00.09: Сельское хозяйство</t>
  </si>
  <si>
    <t>Удельный вес прибыльных сельскохозяйственных организаций в общем числе сельскохозяйственных организаций - Подраздел 03.00.09: Сельское хозяйство</t>
  </si>
  <si>
    <t>Объем сельскохозяйственного производства по категориям хозяйств</t>
  </si>
  <si>
    <t>тыс. куб.м.</t>
  </si>
  <si>
    <t>Деятельность субъектов малого и среднего предпринимательства</t>
  </si>
  <si>
    <t>Малое предпринимательство</t>
  </si>
  <si>
    <t xml:space="preserve">количество организаций малого бизнеса, включая микропредприятия (юридических лиц) (без внешних совместителей), на конец периода - Раздел А: Сельское хозяйство, охота и лесное хозяйство </t>
  </si>
  <si>
    <t>количество организаций малого бизнеса, включая микропредприятия (юридических лиц) (без внешних совместителей), на конец периода - Раздел I: Транспорт и связь</t>
  </si>
  <si>
    <t>количество организаций малого бизнеса, включая микропредприятия (юридических лиц) (без внешних совместителей), на конец периода - Раздел J: Финансовая деятельность</t>
  </si>
  <si>
    <t>количество организаций малого бизнеса, включая микропредприятия (юридических лиц) (без внешних совместителей), на конец периода - Раздел K: Операции с недвижимым имуществом, аренда и предоставление услуг</t>
  </si>
  <si>
    <t>количество организаций малого бизнеса, включая микропредприятия (юридических лиц) (без внешних совместителей), на конец периода - Раздел N: Здравоохранение и предоставление социальных услуг</t>
  </si>
  <si>
    <t>количество организаций малого бизнеса, включая микропредприятия (юридических лиц) (без внешних совместителей), на конец периода - Раздел O: Предоставление прочих коммунальных, социальных и персональных услуг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</si>
  <si>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</t>
  </si>
  <si>
    <t>Количество выданных патентов на право применения патентной системы налогообложения</t>
  </si>
  <si>
    <t>Количество налогоплательщиков, представивших налоговые декларации по единому сельскохозяйственному налогу</t>
  </si>
  <si>
    <t>Количество налогоплательщиков представивших налоговые декларации по единому налогу на вмененный доход</t>
  </si>
  <si>
    <t>Количество индивидуальных предпринимателей, прошедших государственную регистрацию, на конец периода</t>
  </si>
  <si>
    <t>среднесписочная численность работников организаций малого бизнеса, включая микропредприятия (юридических лиц) (без внешних совместителей) - Раздел A: Сельское хозяйство, охота и лесное хозяйство</t>
  </si>
  <si>
    <t>Среднесписочная численность работников у индивидуальных предпринимателей</t>
  </si>
  <si>
    <t>Среднесписочная численность работников крестьянских (фермерских) хозяйств</t>
  </si>
  <si>
    <t>руб.</t>
  </si>
  <si>
    <t>Среднемесячная заработная плата работников у индивидуальных предпринимателей</t>
  </si>
  <si>
    <t>Среднемесячная заработная плата работников крестьянских (фермерских) хозяйств</t>
  </si>
  <si>
    <t>оборот организаций малого бизнеса, включая микропредприятия (юридических лиц) - Раздел K: Операции с недвижимым имуществом, аренда и предоставление услуг</t>
  </si>
  <si>
    <t>оборот организаций малого бизнеса, включая микропредприятия (юридических лиц) - Раздел N: Здравоохранение и предоставление социальных услуг</t>
  </si>
  <si>
    <t>оборот организаций малого бизнеса, включая микропредприятия (юридических лиц) - Раздел O: Предоставление прочих коммунальных, социальных и персональных услуг</t>
  </si>
  <si>
    <t>Выручка (нетто) от продажи товаров, продукции, работ, услуг организациями малого бизнеса, включая микропредприятия (юридических лиц)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</si>
  <si>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A: Сельское хозяйство, охота и лесное хозяйство</t>
  </si>
  <si>
    <t xml:space="preserve">выручка (нетто) от продажи товаров, продукции, работ, услуг организациями малого бизнеса, включая микропредприятия (юридических лиц) - Подраздел А-01: Сельское хозяйство, охота и предоставление услуг в этих областях 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</si>
  <si>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D: Обрабатывающие производства</t>
  </si>
  <si>
    <t>выручка (нетто) от продажи товаров, продукции, работ, услуг организациями малого бизнеса, включая микропредприятия (юридических лиц) - Подраздел DA: Производство пищевых продуктов, включая напитки, и табака</t>
  </si>
  <si>
    <t>выручка (нетто) от продажи товаров, продукции, работ, услуг организациями малого бизнеса, включая микропредприятия (юридических лиц) - Подраздел DB: Текстильное и швейное производство</t>
  </si>
  <si>
    <t>выручка (нетто) от продажи товаров, продукции, работ, услуг организациями малого бизнеса, включая микропредприятия (юридических лиц) - Подраздел DD: Обработка древесины и производство изделий из дерева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</si>
  <si>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F: Строительство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</si>
  <si>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G: Оптовая и розничная торговля; ремонт автотранспортных средств, мотоциклов, бытовых изделий и предметов личного пользования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</si>
  <si>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H: Гостиницы и рестораны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</si>
  <si>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I: Транспорт и связь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</si>
  <si>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K: Операции с недвижимым имуществом, аренда и предоставление услуг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</si>
  <si>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N: Здравоохранение и предоставление социальных услуг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</si>
  <si>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O: Предоставление прочих коммунальных, социальных и персональных услуг</t>
  </si>
  <si>
    <t>Количество объектов муниципальной собственности, арендуемых субъектами малого и среднего предпринимательства</t>
  </si>
  <si>
    <t>Площадь муниципальной собственности, арендуемая субъектами малого и среднего предпринимательства</t>
  </si>
  <si>
    <t>Оборот розничной торговли субъектов малого предпринимательства</t>
  </si>
  <si>
    <t>оборот розничной торговли субъектов малого предпринимательства продовольственными товарами</t>
  </si>
  <si>
    <t>оборот розничной торговли субъектов малого предпринимательства алкогольными напитками и пивом</t>
  </si>
  <si>
    <t>Оборот общественного питания субъектов малого предпринимательства</t>
  </si>
  <si>
    <t>Среднее предпринимательство</t>
  </si>
  <si>
    <t>Количество средних организаций, на конец периода</t>
  </si>
  <si>
    <t>Среднесписочная численность работников средних организаций (без внешних совместителей)</t>
  </si>
  <si>
    <t>Среднемесячная заработная плата работников списочного состава средних организаций</t>
  </si>
  <si>
    <t>Выручка (нетто) от продажи товаров, продукции, работ, услуг средних организаций</t>
  </si>
  <si>
    <t>выручка (нетто) от продажи товаров, продукции, работ, услуг средних организаций - Раздел C: Добыча полезных ископаемых</t>
  </si>
  <si>
    <t>выручка (нетто) от продажи товаров, продукции, работ, услуг средних организаций - Раздел D: Обрабатывающие производства</t>
  </si>
  <si>
    <t>выручка (нетто) от продажи товаров, продукции, работ, услуг средних организаций - Подраздел DA: Производство пищевых продуктов, включая напитки, и табака</t>
  </si>
  <si>
    <t>выручка (нетто) от продажи товаров, продукции, работ, услуг средних организаций - Раздел E: Производство и распределение электроэнергии, газа и воды</t>
  </si>
  <si>
    <t>Объем инвестиций в основной капитал средних организаций</t>
  </si>
  <si>
    <t>Инвестиционная деятельность</t>
  </si>
  <si>
    <t>Объем инвестиций в основной капитал за счет всех источников финансирования по полному кругу хозяйствующих субъектов</t>
  </si>
  <si>
    <t>Темп роста объема инвестиций в основной капитал за счет всех источников финансирования по полному кругу хозяйствующих субъектов в сопоставимых ценах, к соответствующему периоду предыдущего года</t>
  </si>
  <si>
    <t>Объем инвестиций в основной капитал (за исключением бюджетных средств) в расчете на 1 человека населения</t>
  </si>
  <si>
    <t>Инвестиции в основной капитал по видам деятельности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</si>
  <si>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</si>
  <si>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A: Сельское хозяйство, охота и лесное хозяйство</t>
  </si>
  <si>
    <t xml:space="preserve"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А-01: Сельское хозяйство, охота и предоставление услуг в этих областях </t>
  </si>
  <si>
    <t>Инвестиции в основной капитал по источникам финансирования</t>
  </si>
  <si>
    <t>Объем инвестиций в основной капитал за счет собственных средств организаций (без субъектов малого предпринимательства и параметров неформальной деятельности)</t>
  </si>
  <si>
    <t>Темп роста объема инвестиций в основной капитал за счет собственных средств организаций (без субъектов малого предпринимательства и параметров неформальной деятельности) в сопоставимых ценах, к соответствующему периоду предыдущего года</t>
  </si>
  <si>
    <t>Объем инвестиций в основной капитал за счет привлеченных средств организаций (без субъектов малого предпринимательства и параметров неформальной деятельности)</t>
  </si>
  <si>
    <t>Темп роста объема инвестиций в основной капитал за счет привлеченных средств организаций (без субъектов малого предпринимательства и параметров неформальной деятельности) в сопоставимых ценах, к соответствующему периоду предыдущего года</t>
  </si>
  <si>
    <t>объем инвестиций в основной капитал за счет средств бюджетов всех уровней</t>
  </si>
  <si>
    <t>объем инвестиций в основной капитал за счет средств федерального бюджета</t>
  </si>
  <si>
    <t>Строительство</t>
  </si>
  <si>
    <t>Общая площадь жилых домов, введенных в эксплуатацию юридическими лицами</t>
  </si>
  <si>
    <t>Общая площадь малоэтажных жилых домов, введенных в эксплуатацию</t>
  </si>
  <si>
    <t>Общая площадь жилых домов экономического класса, введенных в эксплуатацию</t>
  </si>
  <si>
    <t>тыс. кв. м.</t>
  </si>
  <si>
    <t>Основные фонды коммерческих и некоммерческих организаций (без субъектов малого предпринимательства)</t>
  </si>
  <si>
    <t>Среднегодовая стоимость имущества признаваемого объектом налогообложения</t>
  </si>
  <si>
    <t>Среднегодовая стоимость имущества, подлежащая налогообложению</t>
  </si>
  <si>
    <t>Жилищный фонд по формам собственности на конец периода</t>
  </si>
  <si>
    <t>Общая площадь жилищного фонда всех форм собственности</t>
  </si>
  <si>
    <t>Темп роста общей площади жилищного фонда всех форм собственности, к соответствующему периоду предыдущего года</t>
  </si>
  <si>
    <t>общая площадь жилищного фонда форм собственности Российской Федерации и субъекта Российской Федерации</t>
  </si>
  <si>
    <t>общая площадь жилищного фонда муниципальной формы собственности</t>
  </si>
  <si>
    <t>общая площадь жилищного фонда частной формы собственности</t>
  </si>
  <si>
    <t>Общая площадь жилищного фонда всех форм собственности, приходящаяся на 1 человека населения</t>
  </si>
  <si>
    <t>Количество многоквартирных жилых домов</t>
  </si>
  <si>
    <t>Количество многоквартирных жилых домов, расположенных на земельных участках в отношении которых осуществлен государственный кадастровый учет</t>
  </si>
  <si>
    <t>Количество семей, состоящих на учете в качестве нуждающихся в жилых помещениях, на конец периода</t>
  </si>
  <si>
    <t>количество семей, состоящих на учете в качестве нуждающихся в жилых помещениях по договорам социального найма, на конец периода</t>
  </si>
  <si>
    <t>Количество семей, получивших жилые помещения и улучшивших жилищные условия, за период</t>
  </si>
  <si>
    <t>количество семей, получивших жилые помещения и улучшивших жилищные условия по договорам социального найма, за период</t>
  </si>
  <si>
    <t xml:space="preserve">Транспорт </t>
  </si>
  <si>
    <t>Дороги</t>
  </si>
  <si>
    <t>Протяженность автомобильных дорог общего пользования всех форм собственности, на конец периода</t>
  </si>
  <si>
    <t>Пассажироперевозки</t>
  </si>
  <si>
    <t>Численность населения, проживающего в населенных пунктах, имеющих регулярное автобусное и (или) железнодорожное сообщение с административным центром городского округа (муниципального района)</t>
  </si>
  <si>
    <t>Количество автобусов (маршрутных таксомоторов) физических лиц, привлеченных для работы на маршрутах общего пользования, на конец периода</t>
  </si>
  <si>
    <t>Количество автобусных маршрутов</t>
  </si>
  <si>
    <t>Протяженность автобусных маршрутов</t>
  </si>
  <si>
    <t>Количество перевозчиков на автомобильном пассажирском транспорте, на конец периода</t>
  </si>
  <si>
    <t>Количество перевезенных (отправленных) пассажиров всеми видами транспорта</t>
  </si>
  <si>
    <t>Торговля, общественное питание</t>
  </si>
  <si>
    <t>мест</t>
  </si>
  <si>
    <t>Оборот розничной торговли</t>
  </si>
  <si>
    <t>Темп роста оборота розничной торговли в сопоставимых ценах, к соответствующему периоду предыдущего года</t>
  </si>
  <si>
    <t xml:space="preserve">Оборот оптовой торговли </t>
  </si>
  <si>
    <t>Темп роста оборота оптовой торговли в сопоставимых ценах, к соответствующему периоду предыдущего года</t>
  </si>
  <si>
    <t xml:space="preserve">Оборот общественного питания </t>
  </si>
  <si>
    <t>Темп роста оборота общественного питания в сопоставимых ценах, к соответствующему периоду предыдущего года</t>
  </si>
  <si>
    <t>Предоставление платных услуг населению</t>
  </si>
  <si>
    <t>Объем платных услуг, оказанных населению</t>
  </si>
  <si>
    <t>Темп роста объема платных услуг, оказанных населению в сопоставимых ценах, к соответствующему периоду предыдущего года</t>
  </si>
  <si>
    <t>Образование</t>
  </si>
  <si>
    <t>Дошкольное образование</t>
  </si>
  <si>
    <t>Количество дошкольных образовательных организаций всех форм собственности, на начало учебного года</t>
  </si>
  <si>
    <t>Количество мест в дошкольных образовательных организациях всех форм собственности, включая количество дошкольных мест в начальных школах-детских садах, филиалах дошкольных и общеобразовательных учреждений, в группах дошкольного образования при школах и т.д.</t>
  </si>
  <si>
    <t>Доля детей в возрасте от 5 до 7 лет, получающих дошкольные образовательные услуги</t>
  </si>
  <si>
    <t>Численность детей от 1 до 6 лет, состоящих на учете для определения в дошкольные образовательные организации, на конец периода</t>
  </si>
  <si>
    <t>Общие сведения об общеобразовательных организациях дневного и вечернего (сменного) образования</t>
  </si>
  <si>
    <t>Количество общеобразовательных организаций всех форм собственности (дневные, вечерние, школы-интернаты, коррекционные, дополнительного образования), на начало учебного года</t>
  </si>
  <si>
    <t>Обеспеченность общеобразовательных организаций компьютерами (количество обучающихся на 1 компьютер)</t>
  </si>
  <si>
    <t>Дневное общее образование (без школ-интернатов)</t>
  </si>
  <si>
    <t>Количество дневных общеобразовательных организаций всех форм собственности</t>
  </si>
  <si>
    <t>Среднегодовая численность учащихся в дневных общеобразовательных организациях (без вечерних (сменных)) всех форм собственности</t>
  </si>
  <si>
    <t>Среднегодовая численность учащихся, приходящихся на одного учителя, работающего в общеобразовательных организациях муниципальной формы собственности</t>
  </si>
  <si>
    <t>Учреждения дополнительного образования</t>
  </si>
  <si>
    <t>Количество учреждений дополнительного образования детей всех форм собственности</t>
  </si>
  <si>
    <t>Численность детей, получающих услуги по дополнительному образованию в учреждениях дополнительного образования всех форм собственности</t>
  </si>
  <si>
    <t>Доля детей в возрасте от 5 до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</si>
  <si>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Опека и попечительство</t>
  </si>
  <si>
    <t>Численность детей-сирот и детей, оставшихся без попечения родителей, состоящих на учете</t>
  </si>
  <si>
    <t>Физическая культура и спорт</t>
  </si>
  <si>
    <t>Численность населения систематически занимающегося физкультурой и спортом, на конец периода</t>
  </si>
  <si>
    <t>Культура, отдых и досуг</t>
  </si>
  <si>
    <t>Количество общедоступных библиотек всех форм собственности</t>
  </si>
  <si>
    <t>Численность пользователей общедоступных библиотек всех форм собственности</t>
  </si>
  <si>
    <t>Численность посетителей учреждений музейного типа всех форм собственности</t>
  </si>
  <si>
    <t>Количество детских музыкальных школ</t>
  </si>
  <si>
    <t>Численность учащихся в детских музыкальных школах</t>
  </si>
  <si>
    <t>Количество детских художественных школ</t>
  </si>
  <si>
    <t>Численность учащихся в детских художественных школах</t>
  </si>
  <si>
    <t>Доля учреждений культуры муниципальной формы собственности, здания которых находятся в аварийном состоянии или требуют капитального ремонта, в общем количестве учреждений культуры муниципальной формы собственности</t>
  </si>
  <si>
    <t>Уровень фактической обеспеченности клубами и учреждениями клубного типа от нормативной потребности</t>
  </si>
  <si>
    <t>Уровень фактической обеспеченности библиотеками от нормативной потребности</t>
  </si>
  <si>
    <t>Уровень фактической обеспеченности парками культуры т отдыха от нормативной потребности</t>
  </si>
  <si>
    <t>Социальная политика</t>
  </si>
  <si>
    <t>Численность отдельных категорий граждан, имеющих право на меры социальной поддержки в соответствии законодательством Российской Федерации и субъекта Российской Федерации</t>
  </si>
  <si>
    <t>Доля семей, получающих жилищные субсидии на оплату жилого помещения и коммунальных услуг, в общем количестве семей в Красноярском крае</t>
  </si>
  <si>
    <t>Количество семей, получивших субсидии с учетом доходов на оплату жилья и коммунальных услуг на конец периода</t>
  </si>
  <si>
    <t>Уровень жизни</t>
  </si>
  <si>
    <t>оплата труда наемных работников</t>
  </si>
  <si>
    <t>Среднедушевой денежный доход (за месяц)</t>
  </si>
  <si>
    <t xml:space="preserve">Темп роста среднедушевого денежного дохода в действующих ценах (номинальный), к соответствующему периоду предыдущего года </t>
  </si>
  <si>
    <t xml:space="preserve">Темп роста среднедушевого денежного дохода в сопоставимых ценах (реальный), к соответствующему периоду предыдущего года </t>
  </si>
  <si>
    <t>Фонд оплаты труда</t>
  </si>
  <si>
    <t>Фонд заработной платы работников списочного состава организаций  и внешних совместителей по полному кругу организаций</t>
  </si>
  <si>
    <t>Фонд заработной платы работников списочного состава организаций (без субъектов малого предпринимательства и параметров неформальной деятельности)</t>
  </si>
  <si>
    <t>Среднемесячная заработная плата</t>
  </si>
  <si>
    <t xml:space="preserve">Среднемесячная заработная плата работников списочного состава организаций и внешних совместителей по полному кругу организаций 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</si>
  <si>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А: Сельское хозяйство, охота и лесное хозяйство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</si>
  <si>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Разделы С, D, Е : Добыча полезных ископаемых; Обрабатывающие производства; Производство и распределение электроэнергии, газа и воды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</si>
  <si>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D: Обрабатывающие производства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</si>
  <si>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Е: Производство и распределение электроэнергии, газа и воды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</si>
  <si>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F: Строительство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</si>
  <si>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M: Образование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</si>
  <si>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N: Здравоохранение и предоставление социальных услуг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</si>
  <si>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O: Предоставление прочих коммунальных, социальных и персональных услуг</t>
  </si>
  <si>
    <t>среднемесячная заработная плата работников списочного состава организаций и внешних совместителей по полному кругу организаций - Подраздел O-92: Деятельность по организации отдыха и развлечений, культуры и спорта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</si>
  <si>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G: оптовая и розничная торговля; ремонт автотранспортных средств, мотоциклов, бытовых изделий и предметов личного пользования; Раздел H: гостиницы и рестораны; Раздел J: финансовая деятельность; Раздел K: операции с недвижимым имуществом, аренда и предоставление услуг; Раздел L: государственное управление и обеспечение военной безопасности</t>
  </si>
  <si>
    <t>Охрана окружающей среды</t>
  </si>
  <si>
    <t>Объем водопотребления (забрано воды) из природных источников</t>
  </si>
  <si>
    <t>объем водопотребления (забрано воды) из подземных источников</t>
  </si>
  <si>
    <t>Объем использования воды, забранной из природных источников</t>
  </si>
  <si>
    <t>объем использования воды, забранной из природных источников, используемой на производственные нужды</t>
  </si>
  <si>
    <t>объем использования воды, забранной из природных источников, используемой на хозяйственно-питьевые нужды</t>
  </si>
  <si>
    <t>Количество водозаборных сооружений, оснащенных системами учета воды</t>
  </si>
  <si>
    <t>Объем оборотного и повторно-последовательного использования воды</t>
  </si>
  <si>
    <t>Объем сброса загрязненных сточных вод (без очистки и недостаточно очищенных) в водные объекты, на рельеф, в подземные горизонты</t>
  </si>
  <si>
    <t>Количество очистных сооружений, оснащенных средствами учета и контроля качества сбрасываемых сточных вод</t>
  </si>
  <si>
    <t>Объем загрязняющих веществ, отходящих от стационарных источников загрязнения атмосферного воздуха</t>
  </si>
  <si>
    <t>тн</t>
  </si>
  <si>
    <t xml:space="preserve">объем загрязняющих веществ, отходящих от стационарных источников загрязнения атмосферного воздуха, уловленных и обезвреженных </t>
  </si>
  <si>
    <t>Выброшено в атмосферный воздух загрязняющих веществ от стационарных источников загрязнения атмосферного воздуха</t>
  </si>
  <si>
    <t>Объем выбросов в атмосферный воздух загрязняющих веществ от передвижных источников</t>
  </si>
  <si>
    <t>Образование отходов производства и потребления</t>
  </si>
  <si>
    <t>образование отходов производства и потребления I класса опасности для окружающей природной среды - чрезвычайно опасные</t>
  </si>
  <si>
    <t>образование отходов производства и потребления II класса опасности для окружающей природной среды - высоко опасные</t>
  </si>
  <si>
    <t>образование отходов производства и потребления III класса опасности для окружающей природной среды - умеренно опасные</t>
  </si>
  <si>
    <t>образование отходов производства и потребления IV класса опасности для окружающей природной среды - малоопасные</t>
  </si>
  <si>
    <t>образование отходов производства и потребления V класса опасности для окружающей природной среды - практически неопасные</t>
  </si>
  <si>
    <t>Прогноз</t>
  </si>
  <si>
    <t>№ п/п</t>
  </si>
  <si>
    <t>2020 Прогноз вариант 1</t>
  </si>
  <si>
    <t>2020 Прогноз вариант 2</t>
  </si>
  <si>
    <t>среднесписочная численность работников списочного состава организаций без внешних совместителей по полному кругу организаций - Разделы В, С, D, E: Добыча полезных ископаемых; Обрабатывающие производства; Производство и распределение электроэнергии, газа и воды</t>
  </si>
  <si>
    <t>Среднесписочная численность работников списочного состава организаций без внешних совместителей по полному кругу организаций - Раздел B: Добыча полезных ископаемых</t>
  </si>
  <si>
    <t>Среднесписочная численность работников списочного состава организаций без внешних совместителей по полному кругу организаций - Раздел C: Обрабатывающие производства</t>
  </si>
  <si>
    <t>Среднесписочная численность работников списочного состава организаций без внешних совместителей по полному кругу организаций - Раздел D: Обеспечение электрической энергией, газом и паром; кондиционирование воздуха</t>
  </si>
  <si>
    <t>Среднесписочная численность работников списочного состава организаций без внешних совместителей по полному кругу организаций - Раздел E: Водоснабжение; водоотведение, организация сбора и утилизации отходов, деятельность по ликвидации загрязнений</t>
  </si>
  <si>
    <t>Среднесписочная численность работников списочного состава организаций без внешних совместителей по полному кругу организаций - Раздел F: Строительство</t>
  </si>
  <si>
    <t>Среднесписочная численность работников списочного состава организаций без внешних совместителей по полному кругу организаций - Раздел H: Транспортировка и хранение</t>
  </si>
  <si>
    <t>Среднесписочная численность работников списочного состава организаций без внешних совместителей по полному кругу организаций - Раздел P: Образование</t>
  </si>
  <si>
    <t>Среднесписочная численность работников списочного состава организаций без внешних совместителей по полному кругу организаций - Раздел Q: Деятельность в области здравоохранения и социальных услуг</t>
  </si>
  <si>
    <t>Среднесписочная численность работников списочного состава организаций без внешних совместителей по полному кругу организаций - Раздел R: Деятельность в области культуры, спорта, организаций досуга и развлечений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</si>
  <si>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</si>
  <si>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Разделы C, D, E: Добыча полезных ископаемых; Обрабатывающие производства; Производство и распределение электроэнергии, газа и воды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</si>
  <si>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Разделы C, D, E: Добыча полезных ископаемых; Обрабатывающие производства; Производство и распределение электроэнергии, газа и воды</t>
  </si>
  <si>
    <t>Индекс производства, к соответствующему периоду предыдущего года - Раздел C: Обрабатывающие производства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</si>
  <si>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</si>
  <si>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</si>
  <si>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Подразделы A-01.1-01.3; A-01.5-01.6: Выращивание однолетних культур; Выращивание многолетних культур; Выращивание рассады;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</si>
  <si>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производства, к соответствующему периоду предыдущего года - Подразделы A-01.1-01.3; A-01.5-01.6: Выращивание однолетних культур; Выращивание многолетних культур; Выращивание рассады;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</si>
  <si>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 A-01.4: Животноводство</t>
  </si>
  <si>
    <t>Индекс производства, к соответствующему периоду предыдущего года - Подраздел A-01.4: Животноводство</t>
  </si>
  <si>
    <t>Объем произведенных товаров, выполненных работ и услуг собственными силами организаций по чистым видам деятельности (сельскохозяйственных организаций, включая подсобные хозяйства не сельскохозяйственных организаций)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</si>
  <si>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 сельскохозяйственных организаций,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</si>
  <si>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крестьянских (фермерских) хозяйств и индивидуальных предпринимателей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</si>
  <si>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 крестьянских (фермерских) хозяйств и индивидуальных предпринимателей,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</si>
  <si>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Количество организаций малого предпринимательства, включая микропредприятия (юридических лиц), на конец периода - Раздел C: Обрабатывающие производства</t>
  </si>
  <si>
    <t>Количество организаций малого предпринимательства, включая микропредприятия (юридических лиц), на конец периода - Раздел F: Строительство</t>
  </si>
  <si>
    <t>Количество организаций малого предпринимательства, включая микропредприятия (юридических лиц), на конец периода - Раздел G: Оптовая и розничная торговля; ремонт автотранспортных средств, мотоциклов, бытовых изделий и предметов личного пользования</t>
  </si>
  <si>
    <t>Количество организаций малого предпринимательства, включая микропредприятия (юридических лиц), на конец периода - Раздел I: Деятельность гостиниц и предприятий общественного питания</t>
  </si>
  <si>
    <t>Количество организаций малого предпринимательства, включая микропредприятия (юридических лиц), на конец периода - Раздел P: Образование</t>
  </si>
  <si>
    <t>Количество организаций малого предпринимательства, включая микропредприятия (юридических лиц), на конец периода - Раздел Q: Деятельность в области здравоохранения и социальных услуг</t>
  </si>
  <si>
    <t>Количество организаций малого предпринимательства, включая микропредприятия (юридических лиц), на конец периода - Раздел R: Деятельность в области культуры, спорта, организаций досуга и развлечений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</si>
  <si>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 по объекту налогообложения доходы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</si>
  <si>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 по объекту налогообложения доходы, уменьшенные на величину расходов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</si>
  <si>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</si>
  <si>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C: Обрабатывающие производства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</si>
  <si>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F: Строительство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</si>
  <si>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</si>
  <si>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I: Деятельность гостиниц и предприятий общественного питания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</si>
  <si>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P: Образование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</si>
  <si>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Q: Деятельность в области здравоохранения и социальных услуг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</si>
  <si>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R: Деятельность в области культуры, спорта, организаций досуга и развлечений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</si>
  <si>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</t>
  </si>
  <si>
    <t>Среднемесячная заработная плата работников списочного состава организаций малого бизнеса, включая микропредприятия (юридических лиц) (без внешних совместителей - Раздел A: Сельское, лесное хозяйство, охота, рыболовство и рыбоводство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</si>
  <si>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C: Обрабатывающие производства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</si>
  <si>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F: Строительство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</si>
  <si>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</si>
  <si>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I: Деятельность гостиниц и предприятий общественного питания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</si>
  <si>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P: Образование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</si>
  <si>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Q: Деятельность в области здравоохранения и социальных услуг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</si>
  <si>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R: Деятельность в области культуры, спорта, организаций досуга и развлечений</t>
  </si>
  <si>
    <t>Оборот организаций малого предпринимательства, включая микропредприятия (юридических лиц)</t>
  </si>
  <si>
    <t>Оборот организаций малого предпринимательства, включая микропредприятия (юридических лиц), - Раздел A: Сельское, лесное хозяйство, охота, рыболовство и рыбоводство</t>
  </si>
  <si>
    <t>Оборот организаций малого предпринимательства, включая микропредприятия (юридических лиц) - Раздел C: Обрабатывающие производства</t>
  </si>
  <si>
    <t>Оборот организаций малого предпринимательства, включая микропредприятия (юридических лиц), - Раздел F: Строительство</t>
  </si>
  <si>
    <t>Оборот организаций малого предпринимательства, включая микропредприятия (юридических лиц), - Раздел G: Оптовая и розничная торговля; ремонт автотранспортных средств, мотоциклов, бытовых изделий и предметов личного пользования</t>
  </si>
  <si>
    <t>Оборот организаций малого предпринимательства, включая микропредприятия (юридических лиц), - Раздел G: Торговля оптовая и розничная; ремонт автотранспортных средств и мотоциклов</t>
  </si>
  <si>
    <t>Оборот организаций малого предпринимательства, включая микропредприятия (юридических лиц), - Раздел I: Деятельность гостиниц и предприятий общественного питания</t>
  </si>
  <si>
    <t>Оборот организаций малого предпринимательства, включая микропредприятия (юридических лиц), - Раздел P: Образование</t>
  </si>
  <si>
    <t>Оборот организаций малого предпринимательства, включая микропредприятия (юридических лиц), - Раздел Q: Деятельность в области здравоохранения и социальных услуг</t>
  </si>
  <si>
    <t>Оборот организаций малого предпринимательства, включая микропредприятия (юридических лиц), - Раздел R: Деятельность в области культуры, спорта, организаций досуга и развлечений</t>
  </si>
  <si>
    <t>кв. м.</t>
  </si>
  <si>
    <t>Объем инвестиций в основной капитал организаций малого предпринимательства, включая микропредприятия (юридических лиц)</t>
  </si>
  <si>
    <t>Количество средних организаций, на конец периода - Раздел B: Добыча полезных ископаемых</t>
  </si>
  <si>
    <t>Количество средних организаций, на конец периода - Раздел C: Обрабатывающие производства</t>
  </si>
  <si>
    <t>Количество средних организаций, на конец периода - Подраздел C-10: Производство пищевых продуктов</t>
  </si>
  <si>
    <t>Количество средних организаций, на конец периода - Раздел D: Обеспечение электрической энергией, газом и паром; кондиционирование воздуха</t>
  </si>
  <si>
    <t>Среднесписочная численность работников средних организаций (без внешних совместителей) - Раздел M: Деятельность профессиональная, научная и техническая</t>
  </si>
  <si>
    <t>Среднесписочная численность работников средних организаций (без внешних совместителей) - Раздел C: Обрабатывающие производства</t>
  </si>
  <si>
    <t>Среднемесячная заработная плата работников списочного состава средних организаций - Раздел C: Обрабатывающие производства</t>
  </si>
  <si>
    <t>Среднемесячная заработная плата работников списочного состава средних организаций - Подраздел C-10: Производство пищевых продуктов</t>
  </si>
  <si>
    <t>Оборот средних организаций по хозяйственным видам деятельности</t>
  </si>
  <si>
    <t>Оборот средних организаций по хозяйственным видам деятельности - Раздел C: Обрабатывающие производства</t>
  </si>
  <si>
    <t>Оборот средних организаций по хозяйственным видам деятельности - Подраздел C-10: Производство пищевых продуктов</t>
  </si>
  <si>
    <t>Оборот средних организаций по хозяйственным видам деятельности - Раздел M: Деятельность профессиональная, научная и техническая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</si>
  <si>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C: Обрабатывающие производства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</si>
  <si>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D: Обеспечение электрической энергией, газом и паром; кондиционирование воздуха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</si>
  <si>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G: Торговля оптовая и розничная; ремонт автотранспортных средств и мотоциклов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</si>
  <si>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H: Транспортировка и хранение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</si>
  <si>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K: Деятельность финансовая и страховая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</si>
  <si>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L: Деятельность по операциям с недвижимым имуществом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</si>
  <si>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M: Деятельность профессиональная, научная и техническая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</si>
  <si>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P: Образование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</si>
  <si>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Q: Деятельность в области здравоохранения и социальных услуг</t>
  </si>
  <si>
    <t>Объем бытовых платных услуг, оказанных населению</t>
  </si>
  <si>
    <t>Темп роста объема бытовых платных услуг, оказанных населению в сопоставимых ценах, к соответствующему периоду предыдущего года</t>
  </si>
  <si>
    <t>Объем транспортных платных услуг, оказанных населению</t>
  </si>
  <si>
    <t>Темп роста объема транспортных платных услуг, оказанных населению в сопоставимых ценах, к соответствующему периоду предыдущего года</t>
  </si>
  <si>
    <t>Объем платных услуг связи, оказанных населению</t>
  </si>
  <si>
    <t>Темп роста объема платных услуг связи, оказанных населению в сопоставимых ценах, к соответствующему периоду предыдущего года</t>
  </si>
  <si>
    <t>Объем жилищных платных услуг, оказанных населению</t>
  </si>
  <si>
    <t>Темп роста объема жилищных платных услуг, оказанных населению в сопоставимых ценах, к соответствующему периоду предыдущего года</t>
  </si>
  <si>
    <t>Объем коммунальных платных услуг, оказанных населению</t>
  </si>
  <si>
    <t>Темп роста объема коммунальных платных услуг, оказанных населению в сопоставимых ценах, к соответствующему периоду предыдущего года</t>
  </si>
  <si>
    <t>Объем платных услуг гостиниц, оказанных населению</t>
  </si>
  <si>
    <t>Темп роста объема платных услуг гостиниц, оказанных населению в сопоставимых ценах, к соответствующему периоду предыдущего года</t>
  </si>
  <si>
    <t>Объем туристических и экскурсионных платных услуг, оказанных населению</t>
  </si>
  <si>
    <t>Темп роста объема туристических платных услуг, оказанных населению в сопоставимых ценах, к соответствующему периоду предыдущего года</t>
  </si>
  <si>
    <t>Объем платных услуг учреждений физической культуры и спорта, оказанных населению</t>
  </si>
  <si>
    <t>Темп роста объема платных услуг учреждений физической культуры и спорта, оказанных населению в сопоставимых ценах, к соответствующему периоду предыдущего года</t>
  </si>
  <si>
    <t>Объем платных услуг учреждений культуры, оказанных населению</t>
  </si>
  <si>
    <t>Темп роста объема платных услуг учреждений культуры, оказанных населению в сопоставимых ценах, к соответствующему периоду предыдущего года</t>
  </si>
  <si>
    <t>Объем медицинских платных услуг, оказанных населению</t>
  </si>
  <si>
    <t>Темп роста объема медицинских платных услуг, оказанных населению в сопоставимых ценах, к соответствующему периоду предыдущего года</t>
  </si>
  <si>
    <t>Объем санаторно-оздоровительных платных услуг, оказанных населению</t>
  </si>
  <si>
    <t>Темп роста объема санаторно-оздоровительных платных услуг, оказанных населению в сопоставимых ценах, к соответствующему периоду предыдущего года</t>
  </si>
  <si>
    <t>Объем ветеринарных платных услуг, оказанных населению</t>
  </si>
  <si>
    <t>Темп роста объема ветеринарных платных услуг, оказанных населению в сопоставимых ценах, к соответствующему периоду предыдущего года</t>
  </si>
  <si>
    <t>Объем платных услуг правового характера, оказанных населению</t>
  </si>
  <si>
    <t>Темп роста объема платных услуг правового характера, оказанных населению в сопоставимых ценах, к соответствующему периоду предыдущего года</t>
  </si>
  <si>
    <t>Объем платных услуг образования, оказанных населению</t>
  </si>
  <si>
    <t>Темп роста объема платных услуг образования, оказанных населению в сопоставимых ценах, к соответствующему периоду предыдущего года</t>
  </si>
  <si>
    <t>Объем социальных услуг, оказанных гражданам пожилого возраста и инвалидам</t>
  </si>
  <si>
    <t>Темп роста объема социальных услуг, оказанных гражданам пожилого возраста и инвалидам в сопоставимых ценах, к соответствующему периоду предыдущего года</t>
  </si>
  <si>
    <t>Объем прочих платных услуг, оказанных населению</t>
  </si>
  <si>
    <t>Темп роста объема прочих платных услуг, оказанных населению в сопоставимых ценах, к соответствующему периоду предыдущего года</t>
  </si>
  <si>
    <t>2017 Отчет</t>
  </si>
  <si>
    <t>2021 Прогноз вариант 1</t>
  </si>
  <si>
    <t>2021 Прогноз вариант 2</t>
  </si>
  <si>
    <t>среднесписочная численность работников списочного состава организаций без внешних совместителей по полному кругу организаций - Подраздел А-01.1-01.6: Выращивание однолетних культур; Выращивание многолетних культур; Выращивание рассады; Животноводство смешанное сельское хозяйство</t>
  </si>
  <si>
    <t>Среднесписочная численность работников списочного состава организаций без внешних совместителей по полному кругу организаций - Раздел G Торговля оптовая и розничная; ремонт автотранспортных средств и мотоциклов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</si>
  <si>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в действующих ценах, к соответствующему периоду предыдущего года - Раздел D Обеспечение электрической энергией, газом и паром, кондиционирование воздуха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</si>
  <si>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D Обеспечение электрической энергией, газом и паром,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</si>
  <si>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E:Водоснабжение; водоотведение, организации сбора и утилизации отходов, деятельность по ликвидации загрязений 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</si>
  <si>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E: Водоснабжение; водоотведение, организации сбора и утилизации отходов, деятельность по ликвидации загрязений</t>
  </si>
  <si>
    <t>Площадь земеель сельскохозяйственного назначения</t>
  </si>
  <si>
    <t>Площадь сельскохозяйственных угодий, используемых землепользователями, занимающимися сельхозпроизводством</t>
  </si>
  <si>
    <t>Площадь сельскохозяйственных угодий, используемых под пашню</t>
  </si>
  <si>
    <t>Обеспеченность дошкольными образовательными организациями детей в возрасте от 1 до 6 лет, на конец периода</t>
  </si>
  <si>
    <t>Численность обучающихся и студентов, систематически занимающихся физической культурой и спортом, на конец периода</t>
  </si>
  <si>
    <t>Численность населения, систематически занимающегося физической культурой и спортом по месту работы, на конец периода</t>
  </si>
  <si>
    <t>Доля обучающихся и студентов, систематически занимающихся физической культурой и спортом, в общей численности обучающихся и студентов</t>
  </si>
  <si>
    <t>Численность отдельных категорий граждан, фактически пользующихся мерами социальной поддержки в соответствии с законодательством Российской Федерации и субъекта Российской Федерации</t>
  </si>
  <si>
    <t>Прогноз социально-экономического развития муниципального образования город Минусинск на 2019 год и плановый период 2020-2022 годы</t>
  </si>
  <si>
    <t>2018 Отчет</t>
  </si>
  <si>
    <t>2019 Оценка</t>
  </si>
  <si>
    <t>2022 Прогноз вариант 1</t>
  </si>
  <si>
    <t>2022 Прогноз вариант 2</t>
  </si>
  <si>
    <t>4</t>
  </si>
  <si>
    <t>Количество организаций малого предпринимательства, включая микропредприятия (юридических лиц) (без внешних совместителей), на конец периода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</si>
  <si>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A-02: Лесоводство и лесозаготовки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</si>
  <si>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C-10: Производство пищевых продуктов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</si>
  <si>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C-11: Производство напитков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</si>
  <si>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E: Водоснабжение; водоотведение, организация сбора и утилизация отходов, деятельность по ликвидации загрязнений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</si>
  <si>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F: Строительство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</si>
  <si>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J: Деятельность в области информации и связи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</si>
  <si>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N: Деятельность административная и сопутствующие дополнительные услуги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</si>
  <si>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O: Государственное управление и обеспечение военной безопасности; социальное обеспечение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</si>
  <si>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R: Деятельность в области культуры, спорта, организации досуга и развлечений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</si>
  <si>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R-90, 91, 93.2: Деятельность в области культуры, организации досуга и развлечений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</si>
  <si>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R-93.1: Деятельность в области спорта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</si>
  <si>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S: Предоставление прочих видов услуг</t>
  </si>
  <si>
    <t>Объем инвестиций в основной капитал за счет средств бюджета субъекта Российской Федерации</t>
  </si>
  <si>
    <t>Объем инвестиций в основной капитал за счет средств бюджета муниципального образования</t>
  </si>
  <si>
    <t>Общая площадь жилых домов, введенных в эксплуатацию за счет всех источников финансирования</t>
  </si>
  <si>
    <t>Темп роста объема общей площади жилых домов, введенных в эксплуатацию за счет всех источников финансирования, к соответствующему периоду предыдущего года</t>
  </si>
  <si>
    <t>Общая площадь жилых домов, введенных в эксплуатацию за счет всех источников финансирования, приходящаяся на 1 человека населения</t>
  </si>
  <si>
    <t>Общая площадь жилых домов, введенных в эксплуатацию за счет средств бюджетов всех уровней</t>
  </si>
  <si>
    <t>Общая площадь жилых домов, введенных в эксплуатацию за счет средств бюджета муниципального образования</t>
  </si>
  <si>
    <t>Общая площадь жилых домов, введенных в эксплуатацию за счет внебюджетных средств</t>
  </si>
  <si>
    <t>Общая площадь жилых домов, построенных населением за счет собственных и заемных средств</t>
  </si>
  <si>
    <t>Общая площадь жилья, введенного (приобретенного) в целях переселения граждан из аварийного жилищного фонда за счет бюджетных средств и средств Фонда содействия реформированию жилищно-коммунального хозяйства</t>
  </si>
  <si>
    <t>Ввод в действие новых основных фондов (без субъектов малого предпринимательства)</t>
  </si>
  <si>
    <t>Выбытие (ликвидация) основных фондов по полной учетной стоимости (без субъектов малого предпринимательства)</t>
  </si>
  <si>
    <t>Основные фонды по полной учетной стоимости (без субъектов малого предпринимательства), на конец периода</t>
  </si>
  <si>
    <t>Амортизационные отчисления (без субъектов малого предпринимательства) за период</t>
  </si>
  <si>
    <t>Среднегодовая стоимость необлагаемого налогом имущества (подлежащего освобождению от налогообложения)</t>
  </si>
  <si>
    <t>Протяженность автомобильных дорог общего пользования местного значения, на конец периода</t>
  </si>
  <si>
    <t>Численность воспитанников в дошкольных образовательных организациях всех форм собственности (с учетом индивидуальных предпринимателей и с учетом филиалов), на конец периода</t>
  </si>
  <si>
    <t>Численность учащихся в организациях муниципальной формы собственности, осуществляющиих образовательную деятельноссть по образовательным программам начального, основного и среднего общего образования, на начало учебного года</t>
  </si>
  <si>
    <t>Численность детей в возрасте 5-18 лет, получающих услуги по дополнительному образованию в организациях всех форм собственности</t>
  </si>
  <si>
    <t>Обеспеченность учреждениями культурно-досугового типа всех форм собственности на 100 тыс. человек населения</t>
  </si>
  <si>
    <t>6</t>
  </si>
</sst>
</file>

<file path=xl/styles.xml><?xml version="1.0" encoding="utf-8"?>
<styleSheet xmlns="http://schemas.openxmlformats.org/spreadsheetml/2006/main">
  <numFmts count="1">
    <numFmt numFmtId="164" formatCode="#,##0.000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.25"/>
      <color indexed="12"/>
      <name val="Times New Roman"/>
    </font>
    <font>
      <sz val="8.25"/>
      <color indexed="8"/>
      <name val="Times New Roman"/>
    </font>
    <font>
      <sz val="10"/>
      <name val="Arial"/>
    </font>
    <font>
      <i/>
      <sz val="8.25"/>
      <color indexed="12"/>
      <name val="Times New Roman"/>
    </font>
    <font>
      <i/>
      <sz val="8.25"/>
      <color indexed="8"/>
      <name val="Times New Roman"/>
    </font>
    <font>
      <sz val="8.25"/>
      <color indexed="8"/>
      <name val="Times New Roman"/>
      <family val="1"/>
      <charset val="204"/>
    </font>
    <font>
      <sz val="8.25"/>
      <color indexed="12"/>
      <name val="Times New Roman"/>
      <family val="1"/>
      <charset val="204"/>
    </font>
    <font>
      <sz val="10"/>
      <name val="Arial"/>
      <family val="2"/>
      <charset val="204"/>
    </font>
    <font>
      <i/>
      <sz val="8.25"/>
      <color indexed="12"/>
      <name val="Times New Roman"/>
      <family val="1"/>
      <charset val="204"/>
    </font>
    <font>
      <i/>
      <sz val="8.2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4" fontId="8" fillId="0" borderId="4" xfId="0" applyNumberFormat="1" applyFont="1" applyFill="1" applyBorder="1" applyAlignment="1" applyProtection="1">
      <alignment horizontal="right" vertical="center" wrapText="1"/>
    </xf>
    <xf numFmtId="4" fontId="9" fillId="0" borderId="4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4"/>
    </xf>
    <xf numFmtId="0" fontId="4" fillId="0" borderId="4" xfId="0" applyFont="1" applyFill="1" applyBorder="1" applyAlignment="1">
      <alignment horizontal="left" vertical="center" wrapText="1" indent="3"/>
    </xf>
    <xf numFmtId="0" fontId="4" fillId="0" borderId="4" xfId="0" applyNumberFormat="1" applyFont="1" applyFill="1" applyBorder="1" applyAlignment="1">
      <alignment horizontal="left" vertical="center" wrapText="1" indent="2"/>
    </xf>
    <xf numFmtId="0" fontId="4" fillId="0" borderId="4" xfId="0" applyNumberFormat="1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left" vertical="center" wrapText="1" indent="1"/>
    </xf>
    <xf numFmtId="4" fontId="8" fillId="0" borderId="4" xfId="0" applyNumberFormat="1" applyFont="1" applyFill="1" applyBorder="1" applyAlignment="1" applyProtection="1">
      <alignment horizontal="right" vertical="top" wrapText="1"/>
    </xf>
    <xf numFmtId="4" fontId="9" fillId="0" borderId="4" xfId="0" applyNumberFormat="1" applyFont="1" applyFill="1" applyBorder="1" applyAlignment="1" applyProtection="1">
      <alignment horizontal="right" vertical="top" wrapText="1"/>
    </xf>
    <xf numFmtId="3" fontId="8" fillId="0" borderId="4" xfId="0" applyNumberFormat="1" applyFont="1" applyFill="1" applyBorder="1" applyAlignment="1" applyProtection="1">
      <alignment horizontal="right" vertical="top" wrapText="1"/>
    </xf>
    <xf numFmtId="3" fontId="9" fillId="0" borderId="4" xfId="0" applyNumberFormat="1" applyFont="1" applyFill="1" applyBorder="1" applyAlignment="1" applyProtection="1">
      <alignment horizontal="right" vertical="top" wrapText="1"/>
    </xf>
    <xf numFmtId="4" fontId="11" fillId="0" borderId="4" xfId="0" applyNumberFormat="1" applyFont="1" applyFill="1" applyBorder="1" applyAlignment="1" applyProtection="1">
      <alignment horizontal="right" vertical="top" wrapText="1"/>
    </xf>
    <xf numFmtId="4" fontId="12" fillId="0" borderId="4" xfId="0" applyNumberFormat="1" applyFont="1" applyFill="1" applyBorder="1" applyAlignment="1" applyProtection="1">
      <alignment horizontal="right" vertical="top" wrapText="1"/>
    </xf>
    <xf numFmtId="49" fontId="9" fillId="0" borderId="4" xfId="0" applyNumberFormat="1" applyFont="1" applyFill="1" applyBorder="1" applyAlignment="1" applyProtection="1">
      <alignment horizontal="left" vertical="top" wrapText="1" indent="2"/>
    </xf>
    <xf numFmtId="49" fontId="9" fillId="0" borderId="4" xfId="0" applyNumberFormat="1" applyFont="1" applyFill="1" applyBorder="1" applyAlignment="1" applyProtection="1">
      <alignment horizontal="left" vertical="top" wrapText="1"/>
    </xf>
    <xf numFmtId="49" fontId="9" fillId="0" borderId="4" xfId="0" applyNumberFormat="1" applyFont="1" applyFill="1" applyBorder="1" applyAlignment="1" applyProtection="1">
      <alignment horizontal="left" vertical="top" wrapText="1" indent="1"/>
    </xf>
    <xf numFmtId="49" fontId="13" fillId="0" borderId="4" xfId="0" applyNumberFormat="1" applyFont="1" applyFill="1" applyBorder="1" applyAlignment="1" applyProtection="1">
      <alignment horizontal="left" vertical="top" wrapText="1" indent="1"/>
    </xf>
    <xf numFmtId="49" fontId="13" fillId="0" borderId="4" xfId="0" applyNumberFormat="1" applyFont="1" applyFill="1" applyBorder="1" applyAlignment="1" applyProtection="1">
      <alignment horizontal="left" vertical="top" wrapText="1"/>
    </xf>
    <xf numFmtId="4" fontId="14" fillId="0" borderId="4" xfId="0" applyNumberFormat="1" applyFont="1" applyFill="1" applyBorder="1" applyAlignment="1" applyProtection="1">
      <alignment horizontal="right" vertical="top" wrapText="1"/>
    </xf>
    <xf numFmtId="4" fontId="13" fillId="0" borderId="4" xfId="0" applyNumberFormat="1" applyFont="1" applyFill="1" applyBorder="1" applyAlignment="1" applyProtection="1">
      <alignment horizontal="right" vertical="top" wrapText="1"/>
    </xf>
    <xf numFmtId="2" fontId="13" fillId="0" borderId="4" xfId="0" applyNumberFormat="1" applyFont="1" applyFill="1" applyBorder="1" applyAlignment="1" applyProtection="1">
      <alignment horizontal="left" vertical="top" wrapText="1" indent="1"/>
    </xf>
    <xf numFmtId="49" fontId="13" fillId="0" borderId="4" xfId="0" applyNumberFormat="1" applyFont="1" applyFill="1" applyBorder="1" applyAlignment="1" applyProtection="1">
      <alignment horizontal="left" vertical="top" wrapText="1" indent="2"/>
    </xf>
    <xf numFmtId="4" fontId="16" fillId="0" borderId="4" xfId="0" applyNumberFormat="1" applyFont="1" applyFill="1" applyBorder="1" applyAlignment="1" applyProtection="1">
      <alignment horizontal="right" vertical="top" wrapText="1"/>
    </xf>
    <xf numFmtId="4" fontId="17" fillId="0" borderId="4" xfId="0" applyNumberFormat="1" applyFont="1" applyFill="1" applyBorder="1" applyAlignment="1" applyProtection="1">
      <alignment horizontal="right" vertical="top" wrapText="1"/>
    </xf>
    <xf numFmtId="49" fontId="17" fillId="0" borderId="4" xfId="0" applyNumberFormat="1" applyFont="1" applyFill="1" applyBorder="1" applyAlignment="1" applyProtection="1">
      <alignment horizontal="left" vertical="top" wrapText="1"/>
    </xf>
    <xf numFmtId="164" fontId="14" fillId="0" borderId="4" xfId="0" applyNumberFormat="1" applyFont="1" applyFill="1" applyBorder="1" applyAlignment="1" applyProtection="1">
      <alignment horizontal="right" vertical="top" wrapText="1"/>
    </xf>
    <xf numFmtId="164" fontId="13" fillId="0" borderId="4" xfId="0" applyNumberFormat="1" applyFont="1" applyFill="1" applyBorder="1" applyAlignment="1" applyProtection="1">
      <alignment horizontal="right" vertical="top" wrapText="1"/>
    </xf>
    <xf numFmtId="3" fontId="14" fillId="0" borderId="4" xfId="0" applyNumberFormat="1" applyFont="1" applyFill="1" applyBorder="1" applyAlignment="1" applyProtection="1">
      <alignment horizontal="right" vertical="top" wrapText="1"/>
    </xf>
    <xf numFmtId="3" fontId="13" fillId="0" borderId="4" xfId="0" applyNumberFormat="1" applyFont="1" applyFill="1" applyBorder="1" applyAlignment="1" applyProtection="1">
      <alignment horizontal="right" vertical="top" wrapText="1"/>
    </xf>
    <xf numFmtId="164" fontId="9" fillId="0" borderId="4" xfId="0" applyNumberFormat="1" applyFont="1" applyFill="1" applyBorder="1" applyAlignment="1" applyProtection="1">
      <alignment horizontal="right" vertical="top" wrapText="1"/>
    </xf>
    <xf numFmtId="0" fontId="5" fillId="0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9" fontId="9" fillId="0" borderId="4" xfId="0" applyNumberFormat="1" applyFont="1" applyFill="1" applyBorder="1" applyAlignment="1" applyProtection="1">
      <alignment horizontal="left" vertical="top" wrapText="1" indent="3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~&#1058;&#1072;&#1073;&#1083;&#1080;&#1094;&#1072;%2001_11_2019%2016_23_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3">
          <cell r="F23">
            <v>71123</v>
          </cell>
          <cell r="G23">
            <v>70906</v>
          </cell>
          <cell r="H23">
            <v>70907</v>
          </cell>
          <cell r="I23">
            <v>70914</v>
          </cell>
          <cell r="J23">
            <v>70926</v>
          </cell>
          <cell r="K23">
            <v>70929</v>
          </cell>
          <cell r="L23">
            <v>70966</v>
          </cell>
          <cell r="M23">
            <v>70951</v>
          </cell>
          <cell r="N23">
            <v>71001</v>
          </cell>
        </row>
        <row r="24">
          <cell r="F24">
            <v>99.8</v>
          </cell>
          <cell r="G24">
            <v>99.69</v>
          </cell>
          <cell r="H24">
            <v>100</v>
          </cell>
          <cell r="I24">
            <v>100.01</v>
          </cell>
          <cell r="J24">
            <v>100.03</v>
          </cell>
          <cell r="K24">
            <v>100.02</v>
          </cell>
          <cell r="L24">
            <v>100.06</v>
          </cell>
          <cell r="M24">
            <v>100.03</v>
          </cell>
          <cell r="N24">
            <v>100.05</v>
          </cell>
        </row>
        <row r="25">
          <cell r="F25">
            <v>37162</v>
          </cell>
          <cell r="G25">
            <v>36865</v>
          </cell>
          <cell r="H25">
            <v>37720</v>
          </cell>
          <cell r="I25">
            <v>37920</v>
          </cell>
          <cell r="J25">
            <v>38220</v>
          </cell>
          <cell r="K25">
            <v>38340</v>
          </cell>
          <cell r="L25">
            <v>38450</v>
          </cell>
          <cell r="M25">
            <v>38550</v>
          </cell>
          <cell r="N25">
            <v>38750</v>
          </cell>
        </row>
        <row r="26">
          <cell r="F26">
            <v>71335</v>
          </cell>
          <cell r="G26">
            <v>70910</v>
          </cell>
          <cell r="H26">
            <v>70902</v>
          </cell>
          <cell r="I26">
            <v>70912</v>
          </cell>
          <cell r="J26">
            <v>70912</v>
          </cell>
          <cell r="K26">
            <v>70916</v>
          </cell>
          <cell r="L26">
            <v>70940</v>
          </cell>
          <cell r="M26">
            <v>70942</v>
          </cell>
          <cell r="N26">
            <v>70992</v>
          </cell>
        </row>
        <row r="28">
          <cell r="F28">
            <v>880</v>
          </cell>
          <cell r="G28">
            <v>786</v>
          </cell>
          <cell r="H28">
            <v>800</v>
          </cell>
          <cell r="I28">
            <v>797</v>
          </cell>
          <cell r="J28">
            <v>803</v>
          </cell>
          <cell r="K28">
            <v>801</v>
          </cell>
          <cell r="L28">
            <v>807</v>
          </cell>
          <cell r="M28">
            <v>804</v>
          </cell>
          <cell r="N28">
            <v>900</v>
          </cell>
        </row>
        <row r="35">
          <cell r="F35">
            <v>-167</v>
          </cell>
          <cell r="G35">
            <v>-381</v>
          </cell>
          <cell r="H35">
            <v>-370</v>
          </cell>
          <cell r="I35">
            <v>-374</v>
          </cell>
          <cell r="J35">
            <v>-362</v>
          </cell>
          <cell r="K35">
            <v>-366</v>
          </cell>
          <cell r="L35">
            <v>-353</v>
          </cell>
          <cell r="M35">
            <v>-357</v>
          </cell>
          <cell r="N35">
            <v>-255</v>
          </cell>
        </row>
        <row r="38">
          <cell r="F38">
            <v>2753</v>
          </cell>
          <cell r="G38">
            <v>3659</v>
          </cell>
          <cell r="H38">
            <v>3660</v>
          </cell>
          <cell r="I38">
            <v>3663</v>
          </cell>
          <cell r="J38">
            <v>3665</v>
          </cell>
          <cell r="K38">
            <v>3670</v>
          </cell>
          <cell r="L38">
            <v>3675</v>
          </cell>
          <cell r="M38">
            <v>3675</v>
          </cell>
          <cell r="N38">
            <v>3684</v>
          </cell>
        </row>
        <row r="40">
          <cell r="F40">
            <v>3011</v>
          </cell>
          <cell r="G40">
            <v>3286</v>
          </cell>
          <cell r="H40">
            <v>3280</v>
          </cell>
          <cell r="I40">
            <v>3285</v>
          </cell>
          <cell r="J40">
            <v>3275</v>
          </cell>
          <cell r="K40">
            <v>3278</v>
          </cell>
          <cell r="L40">
            <v>3270</v>
          </cell>
          <cell r="M40">
            <v>3271</v>
          </cell>
          <cell r="N40">
            <v>3265</v>
          </cell>
        </row>
        <row r="42">
          <cell r="F42">
            <v>-258</v>
          </cell>
          <cell r="G42">
            <v>373</v>
          </cell>
          <cell r="H42">
            <v>380</v>
          </cell>
          <cell r="I42">
            <v>378</v>
          </cell>
          <cell r="J42">
            <v>390</v>
          </cell>
          <cell r="K42">
            <v>392</v>
          </cell>
          <cell r="L42">
            <v>405</v>
          </cell>
          <cell r="M42">
            <v>404</v>
          </cell>
          <cell r="N42">
            <v>419</v>
          </cell>
        </row>
        <row r="44">
          <cell r="F44">
            <v>41.658999999999999</v>
          </cell>
          <cell r="G44">
            <v>41.75</v>
          </cell>
          <cell r="H44">
            <v>41.994999999999997</v>
          </cell>
          <cell r="I44">
            <v>42.284999999999997</v>
          </cell>
          <cell r="J44">
            <v>42.755000000000003</v>
          </cell>
          <cell r="K44">
            <v>42.651000000000003</v>
          </cell>
          <cell r="L44">
            <v>42.875999999999998</v>
          </cell>
          <cell r="M44">
            <v>42.716000000000001</v>
          </cell>
          <cell r="N44">
            <v>42.926000000000002</v>
          </cell>
        </row>
        <row r="48">
          <cell r="F48">
            <v>31.329000000000001</v>
          </cell>
          <cell r="G48">
            <v>31.346</v>
          </cell>
          <cell r="H48">
            <v>31.501000000000001</v>
          </cell>
          <cell r="I48">
            <v>31.701000000000001</v>
          </cell>
          <cell r="J48">
            <v>32.155000000000001</v>
          </cell>
          <cell r="K48">
            <v>31.995999999999999</v>
          </cell>
          <cell r="L48">
            <v>32.226999999999997</v>
          </cell>
          <cell r="M48">
            <v>32.055999999999997</v>
          </cell>
          <cell r="N48">
            <v>32.256</v>
          </cell>
        </row>
        <row r="51">
          <cell r="F51">
            <v>16755</v>
          </cell>
          <cell r="G51">
            <v>16681</v>
          </cell>
          <cell r="H51">
            <v>16582</v>
          </cell>
          <cell r="I51">
            <v>16400</v>
          </cell>
          <cell r="J51">
            <v>16478</v>
          </cell>
          <cell r="K51">
            <v>16216</v>
          </cell>
          <cell r="L51">
            <v>16312</v>
          </cell>
          <cell r="M51">
            <v>16035</v>
          </cell>
          <cell r="N51">
            <v>16176</v>
          </cell>
        </row>
        <row r="53">
          <cell r="F53">
            <v>206</v>
          </cell>
          <cell r="G53">
            <v>184</v>
          </cell>
          <cell r="H53">
            <v>180</v>
          </cell>
          <cell r="I53">
            <v>175</v>
          </cell>
          <cell r="J53">
            <v>175</v>
          </cell>
          <cell r="K53">
            <v>170</v>
          </cell>
          <cell r="L53">
            <v>170</v>
          </cell>
          <cell r="M53">
            <v>165</v>
          </cell>
          <cell r="N53">
            <v>165</v>
          </cell>
        </row>
        <row r="55">
          <cell r="F55">
            <v>2619</v>
          </cell>
          <cell r="G55">
            <v>2498</v>
          </cell>
          <cell r="H55">
            <v>2490</v>
          </cell>
          <cell r="I55">
            <v>2465</v>
          </cell>
          <cell r="J55">
            <v>2465</v>
          </cell>
          <cell r="K55">
            <v>2447</v>
          </cell>
          <cell r="L55">
            <v>2447</v>
          </cell>
          <cell r="M55">
            <v>2400</v>
          </cell>
          <cell r="N55">
            <v>2400</v>
          </cell>
        </row>
        <row r="56">
          <cell r="F56">
            <v>57</v>
          </cell>
          <cell r="G56">
            <v>50</v>
          </cell>
          <cell r="H56">
            <v>45</v>
          </cell>
          <cell r="I56">
            <v>40</v>
          </cell>
          <cell r="J56">
            <v>40</v>
          </cell>
          <cell r="K56">
            <v>37</v>
          </cell>
          <cell r="L56">
            <v>37</v>
          </cell>
          <cell r="M56">
            <v>35</v>
          </cell>
          <cell r="N56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8"/>
  <sheetViews>
    <sheetView tabSelected="1" topLeftCell="A258" zoomScaleNormal="100" zoomScaleSheetLayoutView="115" workbookViewId="0">
      <selection activeCell="B198" sqref="B198"/>
    </sheetView>
  </sheetViews>
  <sheetFormatPr defaultRowHeight="15"/>
  <cols>
    <col min="1" max="1" width="5.7109375" style="4" customWidth="1"/>
    <col min="2" max="2" width="37.7109375" style="3" customWidth="1"/>
    <col min="3" max="3" width="10.7109375" style="2" customWidth="1"/>
    <col min="4" max="12" width="10.7109375" style="5" customWidth="1"/>
  </cols>
  <sheetData>
    <row r="1" spans="1:12" ht="15.75">
      <c r="A1" s="22" t="s">
        <v>364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26" t="s">
        <v>229</v>
      </c>
      <c r="B3" s="28" t="s">
        <v>0</v>
      </c>
      <c r="C3" s="26" t="s">
        <v>1</v>
      </c>
      <c r="D3" s="31" t="s">
        <v>347</v>
      </c>
      <c r="E3" s="31" t="s">
        <v>365</v>
      </c>
      <c r="F3" s="26" t="s">
        <v>366</v>
      </c>
      <c r="G3" s="24" t="s">
        <v>228</v>
      </c>
      <c r="H3" s="25"/>
      <c r="I3" s="25"/>
      <c r="J3" s="25"/>
      <c r="K3" s="25"/>
      <c r="L3" s="25"/>
    </row>
    <row r="4" spans="1:12" ht="31.5">
      <c r="A4" s="27"/>
      <c r="B4" s="29"/>
      <c r="C4" s="30"/>
      <c r="D4" s="32"/>
      <c r="E4" s="32"/>
      <c r="F4" s="30"/>
      <c r="G4" s="18" t="s">
        <v>230</v>
      </c>
      <c r="H4" s="18" t="s">
        <v>231</v>
      </c>
      <c r="I4" s="18" t="s">
        <v>348</v>
      </c>
      <c r="J4" s="18" t="s">
        <v>349</v>
      </c>
      <c r="K4" s="18" t="s">
        <v>367</v>
      </c>
      <c r="L4" s="18" t="s">
        <v>368</v>
      </c>
    </row>
    <row r="5" spans="1:12" s="1" customFormat="1">
      <c r="A5" s="34" t="s">
        <v>2</v>
      </c>
      <c r="B5" s="35" t="s">
        <v>10</v>
      </c>
      <c r="C5" s="36"/>
      <c r="D5" s="37"/>
      <c r="E5" s="37"/>
      <c r="F5" s="37"/>
      <c r="G5" s="37"/>
      <c r="H5" s="37"/>
      <c r="I5" s="37"/>
      <c r="J5" s="37"/>
      <c r="K5" s="37"/>
      <c r="L5" s="37"/>
    </row>
    <row r="6" spans="1:12" ht="22.5">
      <c r="A6" s="38">
        <f>A5+1</f>
        <v>2</v>
      </c>
      <c r="B6" s="39" t="s">
        <v>11</v>
      </c>
      <c r="C6" s="40" t="s">
        <v>8</v>
      </c>
      <c r="D6" s="41">
        <f>[1]Sheet1!F23</f>
        <v>71123</v>
      </c>
      <c r="E6" s="41">
        <f>[1]Sheet1!G23</f>
        <v>70906</v>
      </c>
      <c r="F6" s="41">
        <f>[1]Sheet1!H23</f>
        <v>70907</v>
      </c>
      <c r="G6" s="41">
        <f>[1]Sheet1!I23</f>
        <v>70914</v>
      </c>
      <c r="H6" s="41">
        <f>[1]Sheet1!J23</f>
        <v>70926</v>
      </c>
      <c r="I6" s="41">
        <f>[1]Sheet1!K23</f>
        <v>70929</v>
      </c>
      <c r="J6" s="41">
        <f>[1]Sheet1!L23</f>
        <v>70966</v>
      </c>
      <c r="K6" s="41">
        <f>[1]Sheet1!M23</f>
        <v>70951</v>
      </c>
      <c r="L6" s="41">
        <f>[1]Sheet1!N23</f>
        <v>71001</v>
      </c>
    </row>
    <row r="7" spans="1:12" ht="33.75">
      <c r="A7" s="38">
        <f t="shared" ref="A7:A45" si="0">A6+1</f>
        <v>3</v>
      </c>
      <c r="B7" s="39" t="s">
        <v>12</v>
      </c>
      <c r="C7" s="40" t="s">
        <v>5</v>
      </c>
      <c r="D7" s="33">
        <f>[1]Sheet1!F24</f>
        <v>99.8</v>
      </c>
      <c r="E7" s="33">
        <f>[1]Sheet1!G24</f>
        <v>99.69</v>
      </c>
      <c r="F7" s="33">
        <f>[1]Sheet1!H24</f>
        <v>100</v>
      </c>
      <c r="G7" s="33">
        <f>[1]Sheet1!I24</f>
        <v>100.01</v>
      </c>
      <c r="H7" s="33">
        <f>[1]Sheet1!J24</f>
        <v>100.03</v>
      </c>
      <c r="I7" s="33">
        <f>[1]Sheet1!K24</f>
        <v>100.02</v>
      </c>
      <c r="J7" s="33">
        <f>[1]Sheet1!L24</f>
        <v>100.06</v>
      </c>
      <c r="K7" s="33">
        <f>[1]Sheet1!M24</f>
        <v>100.03</v>
      </c>
      <c r="L7" s="33">
        <f>[1]Sheet1!N24</f>
        <v>100.05</v>
      </c>
    </row>
    <row r="8" spans="1:12" ht="22.5">
      <c r="A8" s="34" t="s">
        <v>369</v>
      </c>
      <c r="B8" s="39" t="s">
        <v>13</v>
      </c>
      <c r="C8" s="40" t="s">
        <v>8</v>
      </c>
      <c r="D8" s="41">
        <f>[1]Sheet1!F25</f>
        <v>37162</v>
      </c>
      <c r="E8" s="41">
        <f>[1]Sheet1!G25</f>
        <v>36865</v>
      </c>
      <c r="F8" s="41">
        <f>[1]Sheet1!H25</f>
        <v>37720</v>
      </c>
      <c r="G8" s="41">
        <f>[1]Sheet1!I25</f>
        <v>37920</v>
      </c>
      <c r="H8" s="41">
        <f>[1]Sheet1!J25</f>
        <v>38220</v>
      </c>
      <c r="I8" s="41">
        <f>[1]Sheet1!K25</f>
        <v>38340</v>
      </c>
      <c r="J8" s="41">
        <f>[1]Sheet1!L25</f>
        <v>38450</v>
      </c>
      <c r="K8" s="41">
        <f>[1]Sheet1!M25</f>
        <v>38550</v>
      </c>
      <c r="L8" s="41">
        <f>[1]Sheet1!N25</f>
        <v>38750</v>
      </c>
    </row>
    <row r="9" spans="1:12" ht="22.5">
      <c r="A9" s="38">
        <f>A8+1</f>
        <v>5</v>
      </c>
      <c r="B9" s="39" t="s">
        <v>14</v>
      </c>
      <c r="C9" s="40" t="s">
        <v>8</v>
      </c>
      <c r="D9" s="41">
        <f>[1]Sheet1!F26</f>
        <v>71335</v>
      </c>
      <c r="E9" s="41">
        <f>[1]Sheet1!G26</f>
        <v>70910</v>
      </c>
      <c r="F9" s="41">
        <f>[1]Sheet1!H26</f>
        <v>70902</v>
      </c>
      <c r="G9" s="41">
        <f>[1]Sheet1!I26</f>
        <v>70912</v>
      </c>
      <c r="H9" s="41">
        <f>[1]Sheet1!J26</f>
        <v>70912</v>
      </c>
      <c r="I9" s="41">
        <f>[1]Sheet1!K26</f>
        <v>70916</v>
      </c>
      <c r="J9" s="41">
        <f>[1]Sheet1!L26</f>
        <v>70940</v>
      </c>
      <c r="K9" s="41">
        <f>[1]Sheet1!M26</f>
        <v>70942</v>
      </c>
      <c r="L9" s="41">
        <f>[1]Sheet1!N26</f>
        <v>70992</v>
      </c>
    </row>
    <row r="10" spans="1:12">
      <c r="A10" s="34" t="s">
        <v>403</v>
      </c>
      <c r="B10" s="39" t="s">
        <v>15</v>
      </c>
      <c r="C10" s="40" t="s">
        <v>8</v>
      </c>
      <c r="D10" s="41">
        <f>[1]Sheet1!F28</f>
        <v>880</v>
      </c>
      <c r="E10" s="41">
        <f>[1]Sheet1!G28</f>
        <v>786</v>
      </c>
      <c r="F10" s="41">
        <f>[1]Sheet1!H28</f>
        <v>800</v>
      </c>
      <c r="G10" s="41">
        <f>[1]Sheet1!I28</f>
        <v>797</v>
      </c>
      <c r="H10" s="41">
        <f>[1]Sheet1!J28</f>
        <v>803</v>
      </c>
      <c r="I10" s="41">
        <f>[1]Sheet1!K28</f>
        <v>801</v>
      </c>
      <c r="J10" s="41">
        <f>[1]Sheet1!L28</f>
        <v>807</v>
      </c>
      <c r="K10" s="41">
        <f>[1]Sheet1!M28</f>
        <v>804</v>
      </c>
      <c r="L10" s="41">
        <f>[1]Sheet1!N28</f>
        <v>900</v>
      </c>
    </row>
    <row r="11" spans="1:12">
      <c r="A11" s="38">
        <f>A10+1</f>
        <v>7</v>
      </c>
      <c r="B11" s="39" t="s">
        <v>16</v>
      </c>
      <c r="C11" s="40" t="s">
        <v>8</v>
      </c>
      <c r="D11" s="41">
        <f>[1]Sheet1!F35</f>
        <v>-167</v>
      </c>
      <c r="E11" s="41">
        <f>[1]Sheet1!G35</f>
        <v>-381</v>
      </c>
      <c r="F11" s="41">
        <f>[1]Sheet1!H35</f>
        <v>-370</v>
      </c>
      <c r="G11" s="41">
        <f>[1]Sheet1!I35</f>
        <v>-374</v>
      </c>
      <c r="H11" s="41">
        <f>[1]Sheet1!J35</f>
        <v>-362</v>
      </c>
      <c r="I11" s="41">
        <f>[1]Sheet1!K35</f>
        <v>-366</v>
      </c>
      <c r="J11" s="41">
        <f>[1]Sheet1!L35</f>
        <v>-353</v>
      </c>
      <c r="K11" s="41">
        <f>[1]Sheet1!M35</f>
        <v>-357</v>
      </c>
      <c r="L11" s="41">
        <f>[1]Sheet1!N35</f>
        <v>-255</v>
      </c>
    </row>
    <row r="12" spans="1:12">
      <c r="A12" s="38">
        <f t="shared" si="0"/>
        <v>8</v>
      </c>
      <c r="B12" s="39" t="s">
        <v>17</v>
      </c>
      <c r="C12" s="40" t="s">
        <v>8</v>
      </c>
      <c r="D12" s="41">
        <f>[1]Sheet1!F38</f>
        <v>2753</v>
      </c>
      <c r="E12" s="41">
        <f>[1]Sheet1!G38</f>
        <v>3659</v>
      </c>
      <c r="F12" s="41">
        <f>[1]Sheet1!H38</f>
        <v>3660</v>
      </c>
      <c r="G12" s="41">
        <f>[1]Sheet1!I38</f>
        <v>3663</v>
      </c>
      <c r="H12" s="41">
        <f>[1]Sheet1!J38</f>
        <v>3665</v>
      </c>
      <c r="I12" s="41">
        <f>[1]Sheet1!K38</f>
        <v>3670</v>
      </c>
      <c r="J12" s="41">
        <f>[1]Sheet1!L38</f>
        <v>3675</v>
      </c>
      <c r="K12" s="41">
        <f>[1]Sheet1!M38</f>
        <v>3675</v>
      </c>
      <c r="L12" s="41">
        <f>[1]Sheet1!N38</f>
        <v>3684</v>
      </c>
    </row>
    <row r="13" spans="1:12">
      <c r="A13" s="38">
        <f t="shared" si="0"/>
        <v>9</v>
      </c>
      <c r="B13" s="39" t="s">
        <v>18</v>
      </c>
      <c r="C13" s="40" t="s">
        <v>8</v>
      </c>
      <c r="D13" s="41">
        <f>[1]Sheet1!F40</f>
        <v>3011</v>
      </c>
      <c r="E13" s="41">
        <f>[1]Sheet1!G40</f>
        <v>3286</v>
      </c>
      <c r="F13" s="41">
        <f>[1]Sheet1!H40</f>
        <v>3280</v>
      </c>
      <c r="G13" s="41">
        <f>[1]Sheet1!I40</f>
        <v>3285</v>
      </c>
      <c r="H13" s="41">
        <f>[1]Sheet1!J40</f>
        <v>3275</v>
      </c>
      <c r="I13" s="41">
        <f>[1]Sheet1!K40</f>
        <v>3278</v>
      </c>
      <c r="J13" s="41">
        <f>[1]Sheet1!L40</f>
        <v>3270</v>
      </c>
      <c r="K13" s="41">
        <f>[1]Sheet1!M40</f>
        <v>3271</v>
      </c>
      <c r="L13" s="41">
        <f>[1]Sheet1!N40</f>
        <v>3265</v>
      </c>
    </row>
    <row r="14" spans="1:12">
      <c r="A14" s="38">
        <f t="shared" si="0"/>
        <v>10</v>
      </c>
      <c r="B14" s="39" t="s">
        <v>19</v>
      </c>
      <c r="C14" s="40" t="s">
        <v>8</v>
      </c>
      <c r="D14" s="41">
        <f>[1]Sheet1!F42</f>
        <v>-258</v>
      </c>
      <c r="E14" s="41">
        <f>[1]Sheet1!G42</f>
        <v>373</v>
      </c>
      <c r="F14" s="41">
        <f>[1]Sheet1!H42</f>
        <v>380</v>
      </c>
      <c r="G14" s="41">
        <f>[1]Sheet1!I42</f>
        <v>378</v>
      </c>
      <c r="H14" s="41">
        <f>[1]Sheet1!J42</f>
        <v>390</v>
      </c>
      <c r="I14" s="41">
        <f>[1]Sheet1!K42</f>
        <v>392</v>
      </c>
      <c r="J14" s="41">
        <f>[1]Sheet1!L42</f>
        <v>405</v>
      </c>
      <c r="K14" s="41">
        <f>[1]Sheet1!M42</f>
        <v>404</v>
      </c>
      <c r="L14" s="41">
        <f>[1]Sheet1!N42</f>
        <v>419</v>
      </c>
    </row>
    <row r="15" spans="1:12" s="1" customFormat="1">
      <c r="A15" s="38">
        <v>15</v>
      </c>
      <c r="B15" s="35" t="s">
        <v>20</v>
      </c>
      <c r="C15" s="36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22.5">
      <c r="A16" s="38">
        <v>16</v>
      </c>
      <c r="B16" s="39" t="s">
        <v>21</v>
      </c>
      <c r="C16" s="40" t="s">
        <v>22</v>
      </c>
      <c r="D16" s="33">
        <f>[1]Sheet1!F44</f>
        <v>41.658999999999999</v>
      </c>
      <c r="E16" s="33">
        <f>[1]Sheet1!G44</f>
        <v>41.75</v>
      </c>
      <c r="F16" s="33">
        <f>[1]Sheet1!H44</f>
        <v>41.994999999999997</v>
      </c>
      <c r="G16" s="33">
        <f>[1]Sheet1!I44</f>
        <v>42.284999999999997</v>
      </c>
      <c r="H16" s="33">
        <f>[1]Sheet1!J44</f>
        <v>42.755000000000003</v>
      </c>
      <c r="I16" s="33">
        <f>[1]Sheet1!K44</f>
        <v>42.651000000000003</v>
      </c>
      <c r="J16" s="33">
        <f>[1]Sheet1!L44</f>
        <v>42.875999999999998</v>
      </c>
      <c r="K16" s="33">
        <f>[1]Sheet1!M44</f>
        <v>42.716000000000001</v>
      </c>
      <c r="L16" s="33">
        <f>[1]Sheet1!N44</f>
        <v>42.926000000000002</v>
      </c>
    </row>
    <row r="17" spans="1:12" ht="22.5">
      <c r="A17" s="38">
        <f t="shared" si="0"/>
        <v>17</v>
      </c>
      <c r="B17" s="39" t="s">
        <v>23</v>
      </c>
      <c r="C17" s="40" t="s">
        <v>22</v>
      </c>
      <c r="D17" s="33">
        <f>[1]Sheet1!F48</f>
        <v>31.329000000000001</v>
      </c>
      <c r="E17" s="33">
        <f>[1]Sheet1!G48</f>
        <v>31.346</v>
      </c>
      <c r="F17" s="33">
        <f>[1]Sheet1!H48</f>
        <v>31.501000000000001</v>
      </c>
      <c r="G17" s="33">
        <f>[1]Sheet1!I48</f>
        <v>31.701000000000001</v>
      </c>
      <c r="H17" s="33">
        <f>[1]Sheet1!J48</f>
        <v>32.155000000000001</v>
      </c>
      <c r="I17" s="33">
        <f>[1]Sheet1!K48</f>
        <v>31.995999999999999</v>
      </c>
      <c r="J17" s="33">
        <f>[1]Sheet1!L48</f>
        <v>32.226999999999997</v>
      </c>
      <c r="K17" s="33">
        <f>[1]Sheet1!M48</f>
        <v>32.055999999999997</v>
      </c>
      <c r="L17" s="33">
        <f>[1]Sheet1!N48</f>
        <v>32.256</v>
      </c>
    </row>
    <row r="18" spans="1:12" ht="33.75">
      <c r="A18" s="38">
        <v>18</v>
      </c>
      <c r="B18" s="39" t="s">
        <v>24</v>
      </c>
      <c r="C18" s="40" t="s">
        <v>8</v>
      </c>
      <c r="D18" s="41">
        <f>[1]Sheet1!F51</f>
        <v>16755</v>
      </c>
      <c r="E18" s="41">
        <f>[1]Sheet1!G51</f>
        <v>16681</v>
      </c>
      <c r="F18" s="41">
        <f>[1]Sheet1!H51</f>
        <v>16582</v>
      </c>
      <c r="G18" s="41">
        <f>[1]Sheet1!I51</f>
        <v>16400</v>
      </c>
      <c r="H18" s="41">
        <f>[1]Sheet1!J51</f>
        <v>16478</v>
      </c>
      <c r="I18" s="41">
        <f>[1]Sheet1!K51</f>
        <v>16216</v>
      </c>
      <c r="J18" s="41">
        <f>[1]Sheet1!L51</f>
        <v>16312</v>
      </c>
      <c r="K18" s="41">
        <f>[1]Sheet1!M51</f>
        <v>16035</v>
      </c>
      <c r="L18" s="41">
        <f>[1]Sheet1!N51</f>
        <v>16176</v>
      </c>
    </row>
    <row r="19" spans="1:12" ht="56.25">
      <c r="A19" s="38">
        <f t="shared" si="0"/>
        <v>19</v>
      </c>
      <c r="B19" s="42" t="s">
        <v>25</v>
      </c>
      <c r="C19" s="40" t="s">
        <v>8</v>
      </c>
      <c r="D19" s="33">
        <f>[1]Sheet1!F53</f>
        <v>206</v>
      </c>
      <c r="E19" s="41">
        <f>[1]Sheet1!G53</f>
        <v>184</v>
      </c>
      <c r="F19" s="41">
        <f>[1]Sheet1!H53</f>
        <v>180</v>
      </c>
      <c r="G19" s="41">
        <f>[1]Sheet1!I53</f>
        <v>175</v>
      </c>
      <c r="H19" s="41">
        <f>[1]Sheet1!J53</f>
        <v>175</v>
      </c>
      <c r="I19" s="41">
        <f>[1]Sheet1!K53</f>
        <v>170</v>
      </c>
      <c r="J19" s="41">
        <f>[1]Sheet1!L53</f>
        <v>170</v>
      </c>
      <c r="K19" s="41">
        <f>[1]Sheet1!M53</f>
        <v>165</v>
      </c>
      <c r="L19" s="41">
        <f>[1]Sheet1!N53</f>
        <v>165</v>
      </c>
    </row>
    <row r="20" spans="1:12" ht="90">
      <c r="A20" s="38">
        <f t="shared" si="0"/>
        <v>20</v>
      </c>
      <c r="B20" s="43" t="s">
        <v>350</v>
      </c>
      <c r="C20" s="40" t="s">
        <v>8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</row>
    <row r="21" spans="1:12" ht="67.5" hidden="1">
      <c r="A21" s="38">
        <f t="shared" si="0"/>
        <v>21</v>
      </c>
      <c r="B21" s="44" t="s">
        <v>26</v>
      </c>
      <c r="C21" s="40" t="s">
        <v>8</v>
      </c>
      <c r="D21" s="41">
        <v>41</v>
      </c>
      <c r="E21" s="41">
        <v>51</v>
      </c>
      <c r="F21" s="41">
        <v>61</v>
      </c>
      <c r="G21" s="41">
        <v>61</v>
      </c>
      <c r="H21" s="41">
        <v>61</v>
      </c>
      <c r="I21" s="41">
        <v>71</v>
      </c>
      <c r="J21" s="41">
        <v>71</v>
      </c>
      <c r="K21" s="41">
        <v>81</v>
      </c>
      <c r="L21" s="41">
        <v>81</v>
      </c>
    </row>
    <row r="22" spans="1:12" ht="75.75" customHeight="1">
      <c r="A22" s="38">
        <v>21</v>
      </c>
      <c r="B22" s="42" t="s">
        <v>232</v>
      </c>
      <c r="C22" s="40" t="s">
        <v>8</v>
      </c>
      <c r="D22" s="41">
        <f>[1]Sheet1!F55</f>
        <v>2619</v>
      </c>
      <c r="E22" s="41">
        <f>[1]Sheet1!G55</f>
        <v>2498</v>
      </c>
      <c r="F22" s="41">
        <f>[1]Sheet1!H55</f>
        <v>2490</v>
      </c>
      <c r="G22" s="41">
        <f>[1]Sheet1!I55</f>
        <v>2465</v>
      </c>
      <c r="H22" s="41">
        <f>[1]Sheet1!J55</f>
        <v>2465</v>
      </c>
      <c r="I22" s="41">
        <f>[1]Sheet1!K55</f>
        <v>2447</v>
      </c>
      <c r="J22" s="41">
        <f>[1]Sheet1!L55</f>
        <v>2447</v>
      </c>
      <c r="K22" s="41">
        <f>[1]Sheet1!M55</f>
        <v>2400</v>
      </c>
      <c r="L22" s="41">
        <f>[1]Sheet1!N55</f>
        <v>2400</v>
      </c>
    </row>
    <row r="23" spans="1:12" s="7" customFormat="1" ht="55.5" customHeight="1">
      <c r="A23" s="38">
        <v>22</v>
      </c>
      <c r="B23" s="43" t="s">
        <v>233</v>
      </c>
      <c r="C23" s="40" t="s">
        <v>8</v>
      </c>
      <c r="D23" s="41">
        <f>[1]Sheet1!F56</f>
        <v>57</v>
      </c>
      <c r="E23" s="41">
        <f>[1]Sheet1!G56</f>
        <v>50</v>
      </c>
      <c r="F23" s="41">
        <f>[1]Sheet1!H56</f>
        <v>45</v>
      </c>
      <c r="G23" s="41">
        <f>[1]Sheet1!I56</f>
        <v>40</v>
      </c>
      <c r="H23" s="41">
        <f>[1]Sheet1!J56</f>
        <v>40</v>
      </c>
      <c r="I23" s="41">
        <f>[1]Sheet1!K56</f>
        <v>37</v>
      </c>
      <c r="J23" s="41">
        <f>[1]Sheet1!L56</f>
        <v>37</v>
      </c>
      <c r="K23" s="41">
        <f>[1]Sheet1!M56</f>
        <v>35</v>
      </c>
      <c r="L23" s="41">
        <f>[1]Sheet1!N56</f>
        <v>35</v>
      </c>
    </row>
    <row r="24" spans="1:12" ht="64.5" customHeight="1">
      <c r="A24" s="38">
        <v>23</v>
      </c>
      <c r="B24" s="43" t="s">
        <v>234</v>
      </c>
      <c r="C24" s="40" t="s">
        <v>8</v>
      </c>
      <c r="D24" s="41">
        <v>1432</v>
      </c>
      <c r="E24" s="41">
        <v>1348</v>
      </c>
      <c r="F24" s="41">
        <v>1345</v>
      </c>
      <c r="G24" s="41">
        <v>1340</v>
      </c>
      <c r="H24" s="41">
        <v>1340</v>
      </c>
      <c r="I24" s="41">
        <v>1335</v>
      </c>
      <c r="J24" s="41">
        <v>1335</v>
      </c>
      <c r="K24" s="41">
        <v>1300</v>
      </c>
      <c r="L24" s="41">
        <v>1300</v>
      </c>
    </row>
    <row r="25" spans="1:12" ht="68.25" customHeight="1">
      <c r="A25" s="38">
        <v>24</v>
      </c>
      <c r="B25" s="43" t="s">
        <v>235</v>
      </c>
      <c r="C25" s="40" t="s">
        <v>8</v>
      </c>
      <c r="D25" s="41">
        <v>676</v>
      </c>
      <c r="E25" s="41">
        <v>650</v>
      </c>
      <c r="F25" s="41">
        <v>645</v>
      </c>
      <c r="G25" s="41">
        <v>640</v>
      </c>
      <c r="H25" s="41">
        <v>640</v>
      </c>
      <c r="I25" s="41">
        <v>635</v>
      </c>
      <c r="J25" s="41">
        <v>635</v>
      </c>
      <c r="K25" s="41">
        <v>630</v>
      </c>
      <c r="L25" s="41">
        <v>630</v>
      </c>
    </row>
    <row r="26" spans="1:12" ht="77.25" customHeight="1">
      <c r="A26" s="38">
        <v>25</v>
      </c>
      <c r="B26" s="43" t="s">
        <v>236</v>
      </c>
      <c r="C26" s="40" t="s">
        <v>8</v>
      </c>
      <c r="D26" s="41">
        <v>454</v>
      </c>
      <c r="E26" s="41">
        <v>450</v>
      </c>
      <c r="F26" s="41">
        <v>455</v>
      </c>
      <c r="G26" s="41">
        <v>445</v>
      </c>
      <c r="H26" s="41">
        <v>445</v>
      </c>
      <c r="I26" s="41">
        <v>440</v>
      </c>
      <c r="J26" s="41">
        <v>440</v>
      </c>
      <c r="K26" s="41">
        <v>435</v>
      </c>
      <c r="L26" s="41">
        <v>435</v>
      </c>
    </row>
    <row r="27" spans="1:12" ht="54.75" customHeight="1">
      <c r="A27" s="38">
        <v>26</v>
      </c>
      <c r="B27" s="44" t="s">
        <v>237</v>
      </c>
      <c r="C27" s="40" t="s">
        <v>8</v>
      </c>
      <c r="D27" s="41">
        <v>150</v>
      </c>
      <c r="E27" s="41">
        <v>140</v>
      </c>
      <c r="F27" s="41">
        <v>135</v>
      </c>
      <c r="G27" s="41">
        <v>130</v>
      </c>
      <c r="H27" s="41">
        <v>130</v>
      </c>
      <c r="I27" s="41">
        <v>125</v>
      </c>
      <c r="J27" s="41">
        <v>125</v>
      </c>
      <c r="K27" s="41">
        <v>120</v>
      </c>
      <c r="L27" s="41">
        <v>120</v>
      </c>
    </row>
    <row r="28" spans="1:12" s="17" customFormat="1" ht="54.75" customHeight="1">
      <c r="A28" s="38">
        <v>27</v>
      </c>
      <c r="B28" s="44" t="s">
        <v>351</v>
      </c>
      <c r="C28" s="40" t="s">
        <v>8</v>
      </c>
      <c r="D28" s="41">
        <v>778</v>
      </c>
      <c r="E28" s="41">
        <v>815</v>
      </c>
      <c r="F28" s="41">
        <v>800</v>
      </c>
      <c r="G28" s="41">
        <v>790</v>
      </c>
      <c r="H28" s="41">
        <v>790</v>
      </c>
      <c r="I28" s="41">
        <v>78</v>
      </c>
      <c r="J28" s="41">
        <v>780</v>
      </c>
      <c r="K28" s="41">
        <v>770</v>
      </c>
      <c r="L28" s="41">
        <v>770</v>
      </c>
    </row>
    <row r="29" spans="1:12" ht="56.25">
      <c r="A29" s="38">
        <v>28</v>
      </c>
      <c r="B29" s="44" t="s">
        <v>238</v>
      </c>
      <c r="C29" s="40" t="s">
        <v>8</v>
      </c>
      <c r="D29" s="41">
        <v>678</v>
      </c>
      <c r="E29" s="41">
        <v>453</v>
      </c>
      <c r="F29" s="41">
        <v>450</v>
      </c>
      <c r="G29" s="41">
        <v>445</v>
      </c>
      <c r="H29" s="41">
        <v>445</v>
      </c>
      <c r="I29" s="41">
        <v>440</v>
      </c>
      <c r="J29" s="41">
        <v>440</v>
      </c>
      <c r="K29" s="41">
        <v>435</v>
      </c>
      <c r="L29" s="41">
        <v>435</v>
      </c>
    </row>
    <row r="30" spans="1:12" ht="45">
      <c r="A30" s="38">
        <v>29</v>
      </c>
      <c r="B30" s="44" t="s">
        <v>239</v>
      </c>
      <c r="C30" s="40" t="s">
        <v>8</v>
      </c>
      <c r="D30" s="41">
        <v>3735</v>
      </c>
      <c r="E30" s="41">
        <v>3350</v>
      </c>
      <c r="F30" s="41">
        <v>3340</v>
      </c>
      <c r="G30" s="41">
        <v>3300</v>
      </c>
      <c r="H30" s="41">
        <v>3300</v>
      </c>
      <c r="I30" s="41">
        <v>3275</v>
      </c>
      <c r="J30" s="41">
        <v>3275</v>
      </c>
      <c r="K30" s="41">
        <v>3273</v>
      </c>
      <c r="L30" s="41">
        <v>3273</v>
      </c>
    </row>
    <row r="31" spans="1:12" ht="56.25">
      <c r="A31" s="38">
        <v>30</v>
      </c>
      <c r="B31" s="44" t="s">
        <v>240</v>
      </c>
      <c r="C31" s="40" t="s">
        <v>8</v>
      </c>
      <c r="D31" s="41">
        <v>4010</v>
      </c>
      <c r="E31" s="41">
        <v>3822</v>
      </c>
      <c r="F31" s="41">
        <v>3800</v>
      </c>
      <c r="G31" s="41">
        <v>3770</v>
      </c>
      <c r="H31" s="41">
        <v>3770</v>
      </c>
      <c r="I31" s="41">
        <v>3750</v>
      </c>
      <c r="J31" s="41">
        <v>3750</v>
      </c>
      <c r="K31" s="41">
        <v>3740</v>
      </c>
      <c r="L31" s="41">
        <v>3740</v>
      </c>
    </row>
    <row r="32" spans="1:12" ht="67.5">
      <c r="A32" s="38">
        <v>31</v>
      </c>
      <c r="B32" s="44" t="s">
        <v>241</v>
      </c>
      <c r="C32" s="40" t="s">
        <v>8</v>
      </c>
      <c r="D32" s="41">
        <v>787</v>
      </c>
      <c r="E32" s="41">
        <v>769</v>
      </c>
      <c r="F32" s="41">
        <v>760</v>
      </c>
      <c r="G32" s="41">
        <v>755</v>
      </c>
      <c r="H32" s="41">
        <v>755</v>
      </c>
      <c r="I32" s="41">
        <v>750</v>
      </c>
      <c r="J32" s="41">
        <v>750</v>
      </c>
      <c r="K32" s="41">
        <v>735</v>
      </c>
      <c r="L32" s="41">
        <v>735</v>
      </c>
    </row>
    <row r="33" spans="1:12" ht="56.25">
      <c r="A33" s="38">
        <v>32</v>
      </c>
      <c r="B33" s="42" t="s">
        <v>242</v>
      </c>
      <c r="C33" s="40" t="s">
        <v>8</v>
      </c>
      <c r="D33" s="41">
        <v>13452</v>
      </c>
      <c r="E33" s="41">
        <v>13603</v>
      </c>
      <c r="F33" s="41">
        <v>13750</v>
      </c>
      <c r="G33" s="41">
        <v>13800</v>
      </c>
      <c r="H33" s="41">
        <v>13800</v>
      </c>
      <c r="I33" s="41">
        <v>13900</v>
      </c>
      <c r="J33" s="41">
        <v>13900</v>
      </c>
      <c r="K33" s="41">
        <v>13950</v>
      </c>
      <c r="L33" s="41">
        <v>13950</v>
      </c>
    </row>
    <row r="34" spans="1:12" ht="67.5" hidden="1">
      <c r="A34" s="38">
        <v>33</v>
      </c>
      <c r="B34" s="44" t="s">
        <v>27</v>
      </c>
      <c r="C34" s="40" t="s">
        <v>8</v>
      </c>
      <c r="D34" s="41">
        <v>512</v>
      </c>
      <c r="E34" s="41">
        <v>515</v>
      </c>
      <c r="F34" s="41">
        <v>518</v>
      </c>
      <c r="G34" s="41">
        <v>521</v>
      </c>
      <c r="H34" s="41">
        <v>521</v>
      </c>
      <c r="I34" s="41">
        <v>524</v>
      </c>
      <c r="J34" s="41">
        <v>524</v>
      </c>
      <c r="K34" s="41">
        <v>527</v>
      </c>
      <c r="L34" s="41">
        <v>527</v>
      </c>
    </row>
    <row r="35" spans="1:12" ht="135" hidden="1">
      <c r="A35" s="38">
        <v>34</v>
      </c>
      <c r="B35" s="42" t="s">
        <v>28</v>
      </c>
      <c r="C35" s="40" t="s">
        <v>8</v>
      </c>
      <c r="D35" s="41">
        <v>3977</v>
      </c>
      <c r="E35" s="41">
        <v>3762</v>
      </c>
      <c r="F35" s="41">
        <v>3547</v>
      </c>
      <c r="G35" s="41">
        <v>3347</v>
      </c>
      <c r="H35" s="41">
        <v>3332</v>
      </c>
      <c r="I35" s="41">
        <v>3157</v>
      </c>
      <c r="J35" s="41">
        <v>3197</v>
      </c>
      <c r="K35" s="41">
        <v>2977</v>
      </c>
      <c r="L35" s="41">
        <v>2995</v>
      </c>
    </row>
    <row r="36" spans="1:12" ht="67.5" hidden="1">
      <c r="A36" s="38">
        <v>35</v>
      </c>
      <c r="B36" s="42" t="s">
        <v>29</v>
      </c>
      <c r="C36" s="40" t="s">
        <v>8</v>
      </c>
      <c r="D36" s="33">
        <v>700</v>
      </c>
      <c r="E36" s="33">
        <v>600</v>
      </c>
      <c r="F36" s="33">
        <v>600</v>
      </c>
      <c r="G36" s="33">
        <v>600</v>
      </c>
      <c r="H36" s="33">
        <v>600</v>
      </c>
      <c r="I36" s="33">
        <v>610</v>
      </c>
      <c r="J36" s="33">
        <v>610</v>
      </c>
      <c r="K36" s="33">
        <v>610</v>
      </c>
      <c r="L36" s="33">
        <v>610</v>
      </c>
    </row>
    <row r="37" spans="1:12" ht="67.5" hidden="1">
      <c r="A37" s="38">
        <v>36</v>
      </c>
      <c r="B37" s="44" t="s">
        <v>30</v>
      </c>
      <c r="C37" s="40" t="s">
        <v>8</v>
      </c>
      <c r="D37" s="33">
        <v>540</v>
      </c>
      <c r="E37" s="33">
        <v>540</v>
      </c>
      <c r="F37" s="33">
        <v>377</v>
      </c>
      <c r="G37" s="33">
        <v>450</v>
      </c>
      <c r="H37" s="33">
        <v>530</v>
      </c>
      <c r="I37" s="33">
        <v>550</v>
      </c>
      <c r="J37" s="33">
        <v>545</v>
      </c>
      <c r="K37" s="33">
        <v>560</v>
      </c>
      <c r="L37" s="33">
        <v>560</v>
      </c>
    </row>
    <row r="38" spans="1:12" s="1" customFormat="1">
      <c r="A38" s="38">
        <v>33</v>
      </c>
      <c r="B38" s="35" t="s">
        <v>31</v>
      </c>
      <c r="C38" s="36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67.5">
      <c r="A39" s="38">
        <v>34</v>
      </c>
      <c r="B39" s="42" t="s">
        <v>32</v>
      </c>
      <c r="C39" s="40" t="s">
        <v>9</v>
      </c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77.25" customHeight="1">
      <c r="A40" s="38">
        <v>35</v>
      </c>
      <c r="B40" s="45" t="s">
        <v>33</v>
      </c>
      <c r="C40" s="40" t="s">
        <v>5</v>
      </c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00.5" customHeight="1">
      <c r="A41" s="38">
        <v>36</v>
      </c>
      <c r="B41" s="46" t="s">
        <v>243</v>
      </c>
      <c r="C41" s="40" t="s">
        <v>9</v>
      </c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18.5" customHeight="1">
      <c r="A42" s="38">
        <v>37</v>
      </c>
      <c r="B42" s="46" t="s">
        <v>244</v>
      </c>
      <c r="C42" s="40" t="s">
        <v>5</v>
      </c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78.75">
      <c r="A43" s="38">
        <v>38</v>
      </c>
      <c r="B43" s="44" t="s">
        <v>34</v>
      </c>
      <c r="C43" s="40" t="s">
        <v>9</v>
      </c>
      <c r="D43" s="33">
        <v>4385205.9000000004</v>
      </c>
      <c r="E43" s="33">
        <v>4608316.8</v>
      </c>
      <c r="F43" s="33">
        <v>4870990.8600000003</v>
      </c>
      <c r="G43" s="33">
        <v>4970846.17</v>
      </c>
      <c r="H43" s="33">
        <v>5072748.5199999996</v>
      </c>
      <c r="I43" s="33">
        <v>5176739.8600000003</v>
      </c>
      <c r="J43" s="33">
        <v>5282863.0199999996</v>
      </c>
      <c r="K43" s="33">
        <v>5391161.7199999997</v>
      </c>
      <c r="L43" s="33">
        <v>5501680.5300000003</v>
      </c>
    </row>
    <row r="44" spans="1:12" ht="112.5">
      <c r="A44" s="38">
        <v>39</v>
      </c>
      <c r="B44" s="44" t="s">
        <v>35</v>
      </c>
      <c r="C44" s="40" t="s">
        <v>5</v>
      </c>
      <c r="D44" s="33">
        <v>99.74</v>
      </c>
      <c r="E44" s="33">
        <v>104.98</v>
      </c>
      <c r="F44" s="33">
        <v>105.7</v>
      </c>
      <c r="G44" s="33">
        <v>102.04</v>
      </c>
      <c r="H44" s="33">
        <v>104.14</v>
      </c>
      <c r="I44" s="33">
        <v>101.14</v>
      </c>
      <c r="J44" s="33">
        <v>101.14</v>
      </c>
      <c r="K44" s="33">
        <v>101.14</v>
      </c>
      <c r="L44" s="33">
        <v>104.14</v>
      </c>
    </row>
    <row r="45" spans="1:12" ht="112.5">
      <c r="A45" s="38">
        <v>40</v>
      </c>
      <c r="B45" s="43" t="s">
        <v>352</v>
      </c>
      <c r="C45" s="40" t="s">
        <v>9</v>
      </c>
      <c r="D45" s="33">
        <v>212226.5</v>
      </c>
      <c r="E45" s="33">
        <v>402292.3</v>
      </c>
      <c r="F45" s="33">
        <v>406435.91</v>
      </c>
      <c r="G45" s="33">
        <v>410622.2</v>
      </c>
      <c r="H45" s="33">
        <v>414933.73</v>
      </c>
      <c r="I45" s="33">
        <v>419290.54</v>
      </c>
      <c r="J45" s="33">
        <v>423735</v>
      </c>
      <c r="K45" s="33">
        <v>428268.98</v>
      </c>
      <c r="L45" s="33">
        <v>432851.46</v>
      </c>
    </row>
    <row r="46" spans="1:12" ht="102.75" customHeight="1">
      <c r="A46" s="38">
        <v>41</v>
      </c>
      <c r="B46" s="43" t="s">
        <v>353</v>
      </c>
      <c r="C46" s="40" t="s">
        <v>5</v>
      </c>
      <c r="D46" s="33">
        <v>110.67</v>
      </c>
      <c r="E46" s="33">
        <v>65.56</v>
      </c>
      <c r="F46" s="33">
        <v>101.02</v>
      </c>
      <c r="G46" s="33">
        <v>101.03</v>
      </c>
      <c r="H46" s="33">
        <v>102.09</v>
      </c>
      <c r="I46" s="33">
        <v>102.11</v>
      </c>
      <c r="J46" s="33">
        <v>102.12</v>
      </c>
      <c r="K46" s="33">
        <v>102.14</v>
      </c>
      <c r="L46" s="33">
        <v>102.15</v>
      </c>
    </row>
    <row r="47" spans="1:12" ht="101.25">
      <c r="A47" s="38">
        <v>42</v>
      </c>
      <c r="B47" s="44" t="s">
        <v>354</v>
      </c>
      <c r="C47" s="40" t="s">
        <v>9</v>
      </c>
      <c r="D47" s="33">
        <v>243584.4</v>
      </c>
      <c r="E47" s="33">
        <v>542327.1</v>
      </c>
      <c r="F47" s="33">
        <v>549919.68000000005</v>
      </c>
      <c r="G47" s="33">
        <v>557893.51</v>
      </c>
      <c r="H47" s="33">
        <v>565982.97</v>
      </c>
      <c r="I47" s="33">
        <v>577868.61</v>
      </c>
      <c r="J47" s="33">
        <v>590061.64</v>
      </c>
      <c r="K47" s="33">
        <v>602570.93999999994</v>
      </c>
      <c r="L47" s="33">
        <v>615465.96</v>
      </c>
    </row>
    <row r="48" spans="1:12" ht="135">
      <c r="A48" s="38">
        <v>43</v>
      </c>
      <c r="B48" s="44" t="s">
        <v>355</v>
      </c>
      <c r="C48" s="40" t="s">
        <v>5</v>
      </c>
      <c r="D48" s="33">
        <v>75.75</v>
      </c>
      <c r="E48" s="33">
        <v>96.6</v>
      </c>
      <c r="F48" s="33">
        <v>101.01</v>
      </c>
      <c r="G48" s="33">
        <v>101.02</v>
      </c>
      <c r="H48" s="33">
        <v>102.07</v>
      </c>
      <c r="I48" s="33">
        <v>101.45</v>
      </c>
      <c r="J48" s="33">
        <v>101.46</v>
      </c>
      <c r="K48" s="33">
        <v>102.1</v>
      </c>
      <c r="L48" s="33">
        <v>102.11</v>
      </c>
    </row>
    <row r="49" spans="1:12" s="8" customFormat="1" ht="33.75">
      <c r="A49" s="38">
        <v>44</v>
      </c>
      <c r="B49" s="44" t="s">
        <v>245</v>
      </c>
      <c r="C49" s="40" t="s">
        <v>5</v>
      </c>
      <c r="D49" s="33">
        <v>101</v>
      </c>
      <c r="E49" s="33">
        <v>101</v>
      </c>
      <c r="F49" s="33">
        <v>101</v>
      </c>
      <c r="G49" s="33">
        <v>101</v>
      </c>
      <c r="H49" s="33">
        <v>101</v>
      </c>
      <c r="I49" s="33">
        <v>101</v>
      </c>
      <c r="J49" s="33">
        <v>101</v>
      </c>
      <c r="K49" s="33">
        <v>101</v>
      </c>
      <c r="L49" s="33">
        <v>101</v>
      </c>
    </row>
    <row r="50" spans="1:12" s="1" customFormat="1" ht="21">
      <c r="A50" s="38">
        <v>45</v>
      </c>
      <c r="B50" s="47" t="s">
        <v>36</v>
      </c>
      <c r="C50" s="36"/>
      <c r="D50" s="37"/>
      <c r="E50" s="37"/>
      <c r="F50" s="37"/>
      <c r="G50" s="37"/>
      <c r="H50" s="37"/>
      <c r="I50" s="37"/>
      <c r="J50" s="37"/>
      <c r="K50" s="37"/>
      <c r="L50" s="37"/>
    </row>
    <row r="51" spans="1:12" ht="67.5">
      <c r="A51" s="38">
        <v>46</v>
      </c>
      <c r="B51" s="39" t="s">
        <v>37</v>
      </c>
      <c r="C51" s="40" t="s">
        <v>7</v>
      </c>
      <c r="D51" s="41">
        <v>12</v>
      </c>
      <c r="E51" s="41">
        <v>12</v>
      </c>
      <c r="F51" s="41">
        <v>12</v>
      </c>
      <c r="G51" s="41">
        <v>12</v>
      </c>
      <c r="H51" s="41">
        <v>12</v>
      </c>
      <c r="I51" s="41">
        <v>12</v>
      </c>
      <c r="J51" s="41">
        <v>12</v>
      </c>
      <c r="K51" s="41">
        <v>12</v>
      </c>
      <c r="L51" s="41">
        <v>12</v>
      </c>
    </row>
    <row r="52" spans="1:12" ht="45">
      <c r="A52" s="38">
        <v>47</v>
      </c>
      <c r="B52" s="39" t="s">
        <v>38</v>
      </c>
      <c r="C52" s="40" t="s">
        <v>5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</row>
    <row r="53" spans="1:12" ht="146.25">
      <c r="A53" s="38">
        <v>48</v>
      </c>
      <c r="B53" s="45" t="s">
        <v>246</v>
      </c>
      <c r="C53" s="40" t="s">
        <v>9</v>
      </c>
      <c r="D53" s="33">
        <v>25082.5</v>
      </c>
      <c r="E53" s="33">
        <v>257471</v>
      </c>
      <c r="F53" s="33">
        <v>268145</v>
      </c>
      <c r="G53" s="33">
        <v>278895</v>
      </c>
      <c r="H53" s="33">
        <v>279554</v>
      </c>
      <c r="I53" s="33">
        <v>290828</v>
      </c>
      <c r="J53" s="33">
        <v>291904</v>
      </c>
      <c r="K53" s="33">
        <v>304156</v>
      </c>
      <c r="L53" s="33">
        <v>304618</v>
      </c>
    </row>
    <row r="54" spans="1:12" ht="101.25">
      <c r="A54" s="38">
        <f t="shared" ref="A46:A72" si="1">A53+1</f>
        <v>49</v>
      </c>
      <c r="B54" s="45" t="s">
        <v>247</v>
      </c>
      <c r="C54" s="40" t="s">
        <v>5</v>
      </c>
      <c r="D54" s="33">
        <v>95.5</v>
      </c>
      <c r="E54" s="33">
        <v>99.8</v>
      </c>
      <c r="F54" s="33">
        <v>100.5</v>
      </c>
      <c r="G54" s="33">
        <v>100.2</v>
      </c>
      <c r="H54" s="33">
        <v>100.9</v>
      </c>
      <c r="I54" s="33">
        <v>100.6</v>
      </c>
      <c r="J54" s="33">
        <v>100.9</v>
      </c>
      <c r="K54" s="33">
        <v>100.8</v>
      </c>
      <c r="L54" s="33">
        <v>100.6</v>
      </c>
    </row>
    <row r="55" spans="1:12" ht="138.75" customHeight="1">
      <c r="A55" s="38">
        <f t="shared" si="1"/>
        <v>50</v>
      </c>
      <c r="B55" s="46" t="s">
        <v>248</v>
      </c>
      <c r="C55" s="40" t="s">
        <v>9</v>
      </c>
      <c r="D55" s="33">
        <v>150022.1</v>
      </c>
      <c r="E55" s="33">
        <v>156515</v>
      </c>
      <c r="F55" s="33">
        <v>1661835</v>
      </c>
      <c r="G55" s="33">
        <v>168052</v>
      </c>
      <c r="H55" s="33">
        <v>168490</v>
      </c>
      <c r="I55" s="33">
        <v>175017</v>
      </c>
      <c r="J55" s="33">
        <v>175809</v>
      </c>
      <c r="K55" s="33">
        <v>182788</v>
      </c>
      <c r="L55" s="33">
        <v>183126</v>
      </c>
    </row>
    <row r="56" spans="1:12" ht="99.75" customHeight="1">
      <c r="A56" s="38">
        <f t="shared" si="1"/>
        <v>51</v>
      </c>
      <c r="B56" s="46" t="s">
        <v>249</v>
      </c>
      <c r="C56" s="40" t="s">
        <v>5</v>
      </c>
      <c r="D56" s="33">
        <v>95.4</v>
      </c>
      <c r="E56" s="33">
        <v>103.7</v>
      </c>
      <c r="F56" s="33">
        <v>100.1</v>
      </c>
      <c r="G56" s="33">
        <v>100.2</v>
      </c>
      <c r="H56" s="33">
        <v>101.2</v>
      </c>
      <c r="I56" s="33">
        <v>100.6</v>
      </c>
      <c r="J56" s="33">
        <v>101</v>
      </c>
      <c r="K56" s="33">
        <v>100.8</v>
      </c>
      <c r="L56" s="33">
        <v>100.7</v>
      </c>
    </row>
    <row r="57" spans="1:12" ht="78.75">
      <c r="A57" s="38">
        <f t="shared" si="1"/>
        <v>52</v>
      </c>
      <c r="B57" s="44" t="s">
        <v>250</v>
      </c>
      <c r="C57" s="40" t="s">
        <v>9</v>
      </c>
      <c r="D57" s="33">
        <v>100060.4</v>
      </c>
      <c r="E57" s="33">
        <v>100957</v>
      </c>
      <c r="F57" s="33">
        <v>106310</v>
      </c>
      <c r="G57" s="33">
        <v>110844</v>
      </c>
      <c r="H57" s="33">
        <v>111064</v>
      </c>
      <c r="I57" s="33">
        <v>115811</v>
      </c>
      <c r="J57" s="33">
        <v>116094</v>
      </c>
      <c r="K57" s="33">
        <v>121368</v>
      </c>
      <c r="L57" s="33">
        <v>121492</v>
      </c>
    </row>
    <row r="58" spans="1:12" ht="33.75">
      <c r="A58" s="38">
        <f t="shared" si="1"/>
        <v>53</v>
      </c>
      <c r="B58" s="44" t="s">
        <v>251</v>
      </c>
      <c r="C58" s="40" t="s">
        <v>5</v>
      </c>
      <c r="D58" s="33">
        <v>95.7</v>
      </c>
      <c r="E58" s="33">
        <v>93.8</v>
      </c>
      <c r="F58" s="33">
        <v>101.2</v>
      </c>
      <c r="G58" s="33">
        <v>100.2</v>
      </c>
      <c r="H58" s="33">
        <v>100.5</v>
      </c>
      <c r="I58" s="33">
        <v>100.5</v>
      </c>
      <c r="J58" s="33">
        <v>100.7</v>
      </c>
      <c r="K58" s="33">
        <v>100.6</v>
      </c>
      <c r="L58" s="33">
        <v>100.6</v>
      </c>
    </row>
    <row r="59" spans="1:12" ht="22.5">
      <c r="A59" s="38">
        <f t="shared" si="1"/>
        <v>54</v>
      </c>
      <c r="B59" s="39" t="s">
        <v>39</v>
      </c>
      <c r="C59" s="40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46.25">
      <c r="A60" s="38">
        <f t="shared" si="1"/>
        <v>55</v>
      </c>
      <c r="B60" s="45" t="s">
        <v>252</v>
      </c>
      <c r="C60" s="40" t="s">
        <v>9</v>
      </c>
      <c r="D60" s="33">
        <v>825.4</v>
      </c>
      <c r="E60" s="33">
        <v>1208</v>
      </c>
      <c r="F60" s="33">
        <v>1151</v>
      </c>
      <c r="G60" s="33">
        <v>1202</v>
      </c>
      <c r="H60" s="33">
        <v>1203</v>
      </c>
      <c r="I60" s="33">
        <v>1411</v>
      </c>
      <c r="J60" s="33">
        <v>1459</v>
      </c>
      <c r="K60" s="33">
        <v>1581</v>
      </c>
      <c r="L60" s="33">
        <v>1628</v>
      </c>
    </row>
    <row r="61" spans="1:12" ht="112.5">
      <c r="A61" s="38">
        <f t="shared" si="1"/>
        <v>56</v>
      </c>
      <c r="B61" s="45" t="s">
        <v>253</v>
      </c>
      <c r="C61" s="40" t="s">
        <v>5</v>
      </c>
      <c r="D61" s="33">
        <v>26.9</v>
      </c>
      <c r="E61" s="33">
        <v>141.80000000000001</v>
      </c>
      <c r="F61" s="33">
        <v>92</v>
      </c>
      <c r="G61" s="33">
        <v>100.6</v>
      </c>
      <c r="H61" s="33">
        <v>101.2</v>
      </c>
      <c r="I61" s="33">
        <v>115.2</v>
      </c>
      <c r="J61" s="33">
        <v>117.2</v>
      </c>
      <c r="K61" s="33">
        <v>107.9</v>
      </c>
      <c r="L61" s="33">
        <v>107.6</v>
      </c>
    </row>
    <row r="62" spans="1:12" ht="127.5" customHeight="1">
      <c r="A62" s="38">
        <f t="shared" si="1"/>
        <v>57</v>
      </c>
      <c r="B62" s="45" t="s">
        <v>254</v>
      </c>
      <c r="C62" s="40" t="s">
        <v>9</v>
      </c>
      <c r="D62" s="33">
        <v>7845.8</v>
      </c>
      <c r="E62" s="33">
        <v>5937</v>
      </c>
      <c r="F62" s="33">
        <v>6281</v>
      </c>
      <c r="G62" s="33">
        <v>6656</v>
      </c>
      <c r="H62" s="33">
        <v>6810</v>
      </c>
      <c r="I62" s="33">
        <v>7124</v>
      </c>
      <c r="J62" s="33">
        <v>7322</v>
      </c>
      <c r="K62" s="33">
        <v>7793</v>
      </c>
      <c r="L62" s="33">
        <v>7877</v>
      </c>
    </row>
    <row r="63" spans="1:12" ht="111" customHeight="1">
      <c r="A63" s="38">
        <f t="shared" si="1"/>
        <v>58</v>
      </c>
      <c r="B63" s="45" t="s">
        <v>255</v>
      </c>
      <c r="C63" s="40" t="s">
        <v>5</v>
      </c>
      <c r="D63" s="33">
        <v>123.5</v>
      </c>
      <c r="E63" s="33">
        <v>73.3</v>
      </c>
      <c r="F63" s="33">
        <v>102.1</v>
      </c>
      <c r="G63" s="33">
        <v>102.1</v>
      </c>
      <c r="H63" s="33">
        <v>105</v>
      </c>
      <c r="I63" s="33">
        <v>103.2</v>
      </c>
      <c r="J63" s="33">
        <v>103.9</v>
      </c>
      <c r="K63" s="33">
        <v>105.4</v>
      </c>
      <c r="L63" s="33">
        <v>103.7</v>
      </c>
    </row>
    <row r="64" spans="1:12" ht="23.25" customHeight="1">
      <c r="A64" s="38">
        <f t="shared" si="1"/>
        <v>59</v>
      </c>
      <c r="B64" s="42" t="s">
        <v>356</v>
      </c>
      <c r="C64" s="40" t="s">
        <v>3</v>
      </c>
      <c r="D64" s="33">
        <v>469</v>
      </c>
      <c r="E64" s="33">
        <v>457</v>
      </c>
      <c r="F64" s="33"/>
      <c r="G64" s="33"/>
      <c r="H64" s="33"/>
      <c r="I64" s="33"/>
      <c r="J64" s="33"/>
      <c r="K64" s="33"/>
      <c r="L64" s="33"/>
    </row>
    <row r="65" spans="1:12" ht="33.75">
      <c r="A65" s="38">
        <f t="shared" si="1"/>
        <v>60</v>
      </c>
      <c r="B65" s="44" t="s">
        <v>357</v>
      </c>
      <c r="C65" s="40" t="s">
        <v>3</v>
      </c>
      <c r="D65" s="33">
        <v>146</v>
      </c>
      <c r="E65" s="33">
        <v>0</v>
      </c>
      <c r="F65" s="33"/>
      <c r="G65" s="33"/>
      <c r="H65" s="33"/>
      <c r="I65" s="33"/>
      <c r="J65" s="33"/>
      <c r="K65" s="33"/>
      <c r="L65" s="33"/>
    </row>
    <row r="66" spans="1:12" ht="30.75" customHeight="1">
      <c r="A66" s="38">
        <f t="shared" si="1"/>
        <v>61</v>
      </c>
      <c r="B66" s="44" t="s">
        <v>358</v>
      </c>
      <c r="C66" s="40" t="s">
        <v>3</v>
      </c>
      <c r="D66" s="33">
        <v>338</v>
      </c>
      <c r="E66" s="33">
        <v>457</v>
      </c>
      <c r="F66" s="33"/>
      <c r="G66" s="33"/>
      <c r="H66" s="33"/>
      <c r="I66" s="33"/>
      <c r="J66" s="33"/>
      <c r="K66" s="33"/>
      <c r="L66" s="33"/>
    </row>
    <row r="67" spans="1:12" s="1" customFormat="1" ht="21">
      <c r="A67" s="38">
        <v>62</v>
      </c>
      <c r="B67" s="35" t="s">
        <v>41</v>
      </c>
      <c r="C67" s="36"/>
      <c r="D67" s="37"/>
      <c r="E67" s="37"/>
      <c r="F67" s="37"/>
      <c r="G67" s="37"/>
      <c r="H67" s="37"/>
      <c r="I67" s="37"/>
      <c r="J67" s="37"/>
      <c r="K67" s="37"/>
      <c r="L67" s="37"/>
    </row>
    <row r="68" spans="1:12">
      <c r="A68" s="38">
        <f t="shared" si="1"/>
        <v>63</v>
      </c>
      <c r="B68" s="39" t="s">
        <v>42</v>
      </c>
      <c r="C68" s="40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45">
      <c r="A69" s="38">
        <f t="shared" si="1"/>
        <v>64</v>
      </c>
      <c r="B69" s="39" t="s">
        <v>370</v>
      </c>
      <c r="C69" s="40" t="s">
        <v>7</v>
      </c>
      <c r="D69" s="41">
        <v>750</v>
      </c>
      <c r="E69" s="41">
        <v>727</v>
      </c>
      <c r="F69" s="41">
        <v>721</v>
      </c>
      <c r="G69" s="41">
        <v>723</v>
      </c>
      <c r="H69" s="41">
        <v>725</v>
      </c>
      <c r="I69" s="41">
        <v>727</v>
      </c>
      <c r="J69" s="41">
        <v>730</v>
      </c>
      <c r="K69" s="41">
        <v>735</v>
      </c>
      <c r="L69" s="41">
        <v>740</v>
      </c>
    </row>
    <row r="70" spans="1:12" ht="56.25">
      <c r="A70" s="38">
        <f t="shared" si="1"/>
        <v>65</v>
      </c>
      <c r="B70" s="42" t="s">
        <v>43</v>
      </c>
      <c r="C70" s="40" t="s">
        <v>7</v>
      </c>
      <c r="D70" s="41">
        <v>28</v>
      </c>
      <c r="E70" s="41">
        <v>22</v>
      </c>
      <c r="F70" s="41">
        <v>22</v>
      </c>
      <c r="G70" s="41">
        <v>23</v>
      </c>
      <c r="H70" s="41">
        <v>23</v>
      </c>
      <c r="I70" s="41">
        <v>26</v>
      </c>
      <c r="J70" s="41">
        <v>26</v>
      </c>
      <c r="K70" s="41">
        <v>28</v>
      </c>
      <c r="L70" s="41">
        <v>28</v>
      </c>
    </row>
    <row r="71" spans="1:12" ht="56.25">
      <c r="A71" s="38">
        <v>66</v>
      </c>
      <c r="B71" s="44" t="s">
        <v>256</v>
      </c>
      <c r="C71" s="40" t="s">
        <v>7</v>
      </c>
      <c r="D71" s="41">
        <v>103</v>
      </c>
      <c r="E71" s="41">
        <v>116</v>
      </c>
      <c r="F71" s="41">
        <v>120</v>
      </c>
      <c r="G71" s="41">
        <v>120</v>
      </c>
      <c r="H71" s="41">
        <v>122</v>
      </c>
      <c r="I71" s="41">
        <v>125</v>
      </c>
      <c r="J71" s="41">
        <v>127</v>
      </c>
      <c r="K71" s="41">
        <v>125</v>
      </c>
      <c r="L71" s="41">
        <v>130</v>
      </c>
    </row>
    <row r="72" spans="1:12" ht="45">
      <c r="A72" s="38">
        <f t="shared" si="1"/>
        <v>67</v>
      </c>
      <c r="B72" s="44" t="s">
        <v>257</v>
      </c>
      <c r="C72" s="40" t="s">
        <v>7</v>
      </c>
      <c r="D72" s="41">
        <v>88</v>
      </c>
      <c r="E72" s="41">
        <v>105</v>
      </c>
      <c r="F72" s="41"/>
      <c r="G72" s="41"/>
      <c r="H72" s="41"/>
      <c r="I72" s="41"/>
      <c r="J72" s="41"/>
      <c r="K72" s="41"/>
      <c r="L72" s="41"/>
    </row>
    <row r="73" spans="1:12" ht="90">
      <c r="A73" s="38">
        <f t="shared" ref="A73:A123" si="2">A72+1</f>
        <v>68</v>
      </c>
      <c r="B73" s="44" t="s">
        <v>258</v>
      </c>
      <c r="C73" s="40" t="s">
        <v>7</v>
      </c>
      <c r="D73" s="41">
        <v>227</v>
      </c>
      <c r="E73" s="41">
        <v>252</v>
      </c>
      <c r="F73" s="41">
        <v>257</v>
      </c>
      <c r="G73" s="41">
        <v>260</v>
      </c>
      <c r="H73" s="41">
        <v>262</v>
      </c>
      <c r="I73" s="41">
        <v>262</v>
      </c>
      <c r="J73" s="41">
        <v>265</v>
      </c>
      <c r="K73" s="41">
        <v>264</v>
      </c>
      <c r="L73" s="41">
        <v>270</v>
      </c>
    </row>
    <row r="74" spans="1:12" ht="67.5">
      <c r="A74" s="38">
        <f t="shared" si="2"/>
        <v>69</v>
      </c>
      <c r="B74" s="44" t="s">
        <v>259</v>
      </c>
      <c r="C74" s="40" t="s">
        <v>7</v>
      </c>
      <c r="D74" s="41">
        <v>18</v>
      </c>
      <c r="E74" s="41">
        <v>20</v>
      </c>
      <c r="F74" s="41"/>
      <c r="G74" s="41"/>
      <c r="H74" s="41"/>
      <c r="I74" s="41"/>
      <c r="J74" s="41"/>
      <c r="K74" s="41"/>
      <c r="L74" s="41"/>
    </row>
    <row r="75" spans="1:12" ht="45">
      <c r="A75" s="38">
        <f t="shared" si="2"/>
        <v>70</v>
      </c>
      <c r="B75" s="44" t="s">
        <v>260</v>
      </c>
      <c r="C75" s="40" t="s">
        <v>7</v>
      </c>
      <c r="D75" s="41">
        <v>6</v>
      </c>
      <c r="E75" s="41">
        <v>6</v>
      </c>
      <c r="F75" s="41"/>
      <c r="G75" s="41"/>
      <c r="H75" s="41"/>
      <c r="I75" s="41"/>
      <c r="J75" s="41"/>
      <c r="K75" s="41"/>
      <c r="L75" s="41"/>
    </row>
    <row r="76" spans="1:12" ht="56.25">
      <c r="A76" s="38">
        <f t="shared" si="2"/>
        <v>71</v>
      </c>
      <c r="B76" s="44" t="s">
        <v>261</v>
      </c>
      <c r="C76" s="40" t="s">
        <v>7</v>
      </c>
      <c r="D76" s="41">
        <v>29</v>
      </c>
      <c r="E76" s="41">
        <v>29</v>
      </c>
      <c r="F76" s="41"/>
      <c r="G76" s="41"/>
      <c r="H76" s="41"/>
      <c r="I76" s="41"/>
      <c r="J76" s="41"/>
      <c r="K76" s="41"/>
      <c r="L76" s="41"/>
    </row>
    <row r="77" spans="1:12" ht="67.5">
      <c r="A77" s="38">
        <f t="shared" si="2"/>
        <v>72</v>
      </c>
      <c r="B77" s="44" t="s">
        <v>262</v>
      </c>
      <c r="C77" s="40" t="s">
        <v>7</v>
      </c>
      <c r="D77" s="41">
        <v>5</v>
      </c>
      <c r="E77" s="41">
        <v>5</v>
      </c>
      <c r="F77" s="41"/>
      <c r="G77" s="41"/>
      <c r="H77" s="41"/>
      <c r="I77" s="41"/>
      <c r="J77" s="41"/>
      <c r="K77" s="41"/>
      <c r="L77" s="41"/>
    </row>
    <row r="78" spans="1:12" ht="45" hidden="1">
      <c r="A78" s="38">
        <f t="shared" si="2"/>
        <v>73</v>
      </c>
      <c r="B78" s="42" t="s">
        <v>44</v>
      </c>
      <c r="C78" s="40" t="s">
        <v>7</v>
      </c>
      <c r="D78" s="41">
        <v>29</v>
      </c>
      <c r="E78" s="41">
        <v>30</v>
      </c>
      <c r="F78" s="41">
        <v>32</v>
      </c>
      <c r="G78" s="41">
        <v>32</v>
      </c>
      <c r="H78" s="41">
        <v>32</v>
      </c>
      <c r="I78" s="41">
        <v>32</v>
      </c>
      <c r="J78" s="41">
        <v>32</v>
      </c>
      <c r="K78" s="41">
        <v>32</v>
      </c>
      <c r="L78" s="41">
        <v>32</v>
      </c>
    </row>
    <row r="79" spans="1:12" ht="45" hidden="1">
      <c r="A79" s="38">
        <f t="shared" si="2"/>
        <v>74</v>
      </c>
      <c r="B79" s="42" t="s">
        <v>45</v>
      </c>
      <c r="C79" s="40" t="s">
        <v>7</v>
      </c>
      <c r="D79" s="41">
        <v>3</v>
      </c>
      <c r="E79" s="41">
        <v>7</v>
      </c>
      <c r="F79" s="41">
        <v>8</v>
      </c>
      <c r="G79" s="41">
        <v>9</v>
      </c>
      <c r="H79" s="41">
        <v>9</v>
      </c>
      <c r="I79" s="41">
        <v>9</v>
      </c>
      <c r="J79" s="41">
        <v>9</v>
      </c>
      <c r="K79" s="41">
        <v>9</v>
      </c>
      <c r="L79" s="41">
        <v>9</v>
      </c>
    </row>
    <row r="80" spans="1:12" ht="56.25" hidden="1">
      <c r="A80" s="38">
        <f t="shared" si="2"/>
        <v>75</v>
      </c>
      <c r="B80" s="42" t="s">
        <v>46</v>
      </c>
      <c r="C80" s="40" t="s">
        <v>7</v>
      </c>
      <c r="D80" s="41">
        <v>67</v>
      </c>
      <c r="E80" s="41">
        <v>72</v>
      </c>
      <c r="F80" s="41">
        <v>73</v>
      </c>
      <c r="G80" s="41">
        <v>74</v>
      </c>
      <c r="H80" s="41">
        <v>74</v>
      </c>
      <c r="I80" s="41">
        <v>74</v>
      </c>
      <c r="J80" s="41">
        <v>74</v>
      </c>
      <c r="K80" s="41">
        <v>74</v>
      </c>
      <c r="L80" s="41">
        <v>74</v>
      </c>
    </row>
    <row r="81" spans="1:12" ht="56.25" hidden="1">
      <c r="A81" s="38">
        <f t="shared" si="2"/>
        <v>76</v>
      </c>
      <c r="B81" s="42" t="s">
        <v>47</v>
      </c>
      <c r="C81" s="40" t="s">
        <v>7</v>
      </c>
      <c r="D81" s="41">
        <v>22</v>
      </c>
      <c r="E81" s="41">
        <v>23</v>
      </c>
      <c r="F81" s="41">
        <v>24</v>
      </c>
      <c r="G81" s="41">
        <v>26</v>
      </c>
      <c r="H81" s="41">
        <v>26</v>
      </c>
      <c r="I81" s="41">
        <v>26</v>
      </c>
      <c r="J81" s="41">
        <v>26</v>
      </c>
      <c r="K81" s="41">
        <v>26</v>
      </c>
      <c r="L81" s="41">
        <v>26</v>
      </c>
    </row>
    <row r="82" spans="1:12" ht="67.5" hidden="1">
      <c r="A82" s="38">
        <f t="shared" si="2"/>
        <v>77</v>
      </c>
      <c r="B82" s="42" t="s">
        <v>48</v>
      </c>
      <c r="C82" s="40" t="s">
        <v>7</v>
      </c>
      <c r="D82" s="41">
        <v>5</v>
      </c>
      <c r="E82" s="41">
        <v>9</v>
      </c>
      <c r="F82" s="41">
        <v>10</v>
      </c>
      <c r="G82" s="41">
        <v>12</v>
      </c>
      <c r="H82" s="41">
        <v>12</v>
      </c>
      <c r="I82" s="41">
        <v>12</v>
      </c>
      <c r="J82" s="41">
        <v>12</v>
      </c>
      <c r="K82" s="41">
        <v>12</v>
      </c>
      <c r="L82" s="41">
        <v>12</v>
      </c>
    </row>
    <row r="83" spans="1:12" ht="45">
      <c r="A83" s="38">
        <v>73</v>
      </c>
      <c r="B83" s="42" t="s">
        <v>49</v>
      </c>
      <c r="C83" s="40" t="s">
        <v>7</v>
      </c>
      <c r="D83" s="41">
        <v>1378</v>
      </c>
      <c r="E83" s="41">
        <v>1412</v>
      </c>
      <c r="F83" s="41"/>
      <c r="G83" s="41"/>
      <c r="H83" s="41"/>
      <c r="I83" s="41"/>
      <c r="J83" s="41"/>
      <c r="K83" s="41"/>
      <c r="L83" s="41"/>
    </row>
    <row r="84" spans="1:12" ht="62.25" customHeight="1">
      <c r="A84" s="38">
        <f t="shared" si="2"/>
        <v>74</v>
      </c>
      <c r="B84" s="44" t="s">
        <v>263</v>
      </c>
      <c r="C84" s="40" t="s">
        <v>7</v>
      </c>
      <c r="D84" s="41">
        <v>869</v>
      </c>
      <c r="E84" s="41">
        <v>901</v>
      </c>
      <c r="F84" s="41"/>
      <c r="G84" s="41"/>
      <c r="H84" s="41"/>
      <c r="I84" s="41"/>
      <c r="J84" s="41"/>
      <c r="K84" s="41"/>
      <c r="L84" s="41"/>
    </row>
    <row r="85" spans="1:12" ht="78.75">
      <c r="A85" s="38">
        <f t="shared" si="2"/>
        <v>75</v>
      </c>
      <c r="B85" s="44" t="s">
        <v>264</v>
      </c>
      <c r="C85" s="40" t="s">
        <v>7</v>
      </c>
      <c r="D85" s="41">
        <v>518</v>
      </c>
      <c r="E85" s="41">
        <v>511</v>
      </c>
      <c r="F85" s="41"/>
      <c r="G85" s="41"/>
      <c r="H85" s="41"/>
      <c r="I85" s="41"/>
      <c r="J85" s="41"/>
      <c r="K85" s="41"/>
      <c r="L85" s="41"/>
    </row>
    <row r="86" spans="1:12" ht="33.75">
      <c r="A86" s="38">
        <f t="shared" si="2"/>
        <v>76</v>
      </c>
      <c r="B86" s="42" t="s">
        <v>50</v>
      </c>
      <c r="C86" s="40" t="s">
        <v>7</v>
      </c>
      <c r="D86" s="41">
        <v>38</v>
      </c>
      <c r="E86" s="41">
        <v>44</v>
      </c>
      <c r="F86" s="41"/>
      <c r="G86" s="41"/>
      <c r="H86" s="41"/>
      <c r="I86" s="41"/>
      <c r="J86" s="41"/>
      <c r="K86" s="41"/>
      <c r="L86" s="41"/>
    </row>
    <row r="87" spans="1:12" ht="33.75">
      <c r="A87" s="38">
        <f t="shared" si="2"/>
        <v>77</v>
      </c>
      <c r="B87" s="42" t="s">
        <v>51</v>
      </c>
      <c r="C87" s="40" t="s">
        <v>7</v>
      </c>
      <c r="D87" s="41">
        <v>28</v>
      </c>
      <c r="E87" s="41">
        <v>22</v>
      </c>
      <c r="F87" s="41"/>
      <c r="G87" s="41"/>
      <c r="H87" s="41"/>
      <c r="I87" s="41"/>
      <c r="J87" s="41"/>
      <c r="K87" s="41"/>
      <c r="L87" s="41"/>
    </row>
    <row r="88" spans="1:12" ht="33.75">
      <c r="A88" s="38">
        <f t="shared" si="2"/>
        <v>78</v>
      </c>
      <c r="B88" s="42" t="s">
        <v>52</v>
      </c>
      <c r="C88" s="40" t="s">
        <v>7</v>
      </c>
      <c r="D88" s="41">
        <v>1696</v>
      </c>
      <c r="E88" s="41">
        <v>1669</v>
      </c>
      <c r="F88" s="41"/>
      <c r="G88" s="41"/>
      <c r="H88" s="41"/>
      <c r="I88" s="41"/>
      <c r="J88" s="41"/>
      <c r="K88" s="41"/>
      <c r="L88" s="41"/>
    </row>
    <row r="89" spans="1:12" ht="33.75">
      <c r="A89" s="38">
        <f t="shared" si="2"/>
        <v>79</v>
      </c>
      <c r="B89" s="39" t="s">
        <v>53</v>
      </c>
      <c r="C89" s="40" t="s">
        <v>8</v>
      </c>
      <c r="D89" s="41">
        <v>1712</v>
      </c>
      <c r="E89" s="41">
        <v>1736</v>
      </c>
      <c r="F89" s="41">
        <v>1760</v>
      </c>
      <c r="G89" s="41">
        <v>1768</v>
      </c>
      <c r="H89" s="41">
        <v>1777</v>
      </c>
      <c r="I89" s="41">
        <v>1777</v>
      </c>
      <c r="J89" s="41">
        <v>1795</v>
      </c>
      <c r="K89" s="41">
        <v>1786</v>
      </c>
      <c r="L89" s="41">
        <v>1812</v>
      </c>
    </row>
    <row r="90" spans="1:12" ht="45">
      <c r="A90" s="38">
        <f t="shared" si="2"/>
        <v>80</v>
      </c>
      <c r="B90" s="42" t="s">
        <v>265</v>
      </c>
      <c r="C90" s="40" t="s">
        <v>8</v>
      </c>
      <c r="D90" s="41">
        <v>3698</v>
      </c>
      <c r="E90" s="41">
        <v>3569</v>
      </c>
      <c r="F90" s="41">
        <v>3539</v>
      </c>
      <c r="G90" s="41">
        <v>3552</v>
      </c>
      <c r="H90" s="41">
        <v>3656</v>
      </c>
      <c r="I90" s="41">
        <v>3573</v>
      </c>
      <c r="J90" s="41">
        <v>3590</v>
      </c>
      <c r="K90" s="41">
        <v>3620</v>
      </c>
      <c r="L90" s="41">
        <v>3639</v>
      </c>
    </row>
    <row r="91" spans="1:12" ht="56.25">
      <c r="A91" s="38">
        <f t="shared" si="2"/>
        <v>81</v>
      </c>
      <c r="B91" s="42" t="s">
        <v>54</v>
      </c>
      <c r="C91" s="40" t="s">
        <v>8</v>
      </c>
      <c r="D91" s="41">
        <v>59</v>
      </c>
      <c r="E91" s="41">
        <v>53</v>
      </c>
      <c r="F91" s="41">
        <v>53</v>
      </c>
      <c r="G91" s="41">
        <v>59</v>
      </c>
      <c r="H91" s="41">
        <v>60</v>
      </c>
      <c r="I91" s="41">
        <v>62</v>
      </c>
      <c r="J91" s="41">
        <v>65</v>
      </c>
      <c r="K91" s="41">
        <v>65</v>
      </c>
      <c r="L91" s="41">
        <v>66</v>
      </c>
    </row>
    <row r="92" spans="1:12" ht="56.25">
      <c r="A92" s="38">
        <f t="shared" si="2"/>
        <v>82</v>
      </c>
      <c r="B92" s="44" t="s">
        <v>266</v>
      </c>
      <c r="C92" s="40" t="s">
        <v>8</v>
      </c>
      <c r="D92" s="41">
        <v>977</v>
      </c>
      <c r="E92" s="41">
        <v>1016</v>
      </c>
      <c r="F92" s="41">
        <v>1026</v>
      </c>
      <c r="G92" s="41">
        <v>1036</v>
      </c>
      <c r="H92" s="41">
        <v>1057</v>
      </c>
      <c r="I92" s="41">
        <v>1047</v>
      </c>
      <c r="J92" s="41">
        <v>1078</v>
      </c>
      <c r="K92" s="41">
        <v>1058</v>
      </c>
      <c r="L92" s="41">
        <v>1100</v>
      </c>
    </row>
    <row r="93" spans="1:12" ht="56.25">
      <c r="A93" s="38">
        <f t="shared" si="2"/>
        <v>83</v>
      </c>
      <c r="B93" s="44" t="s">
        <v>267</v>
      </c>
      <c r="C93" s="40" t="s">
        <v>8</v>
      </c>
      <c r="D93" s="41">
        <v>618</v>
      </c>
      <c r="E93" s="41">
        <v>669</v>
      </c>
      <c r="F93" s="41"/>
      <c r="G93" s="41"/>
      <c r="H93" s="41"/>
      <c r="I93" s="41"/>
      <c r="J93" s="41"/>
      <c r="K93" s="41"/>
      <c r="L93" s="41"/>
    </row>
    <row r="94" spans="1:12" ht="90">
      <c r="A94" s="38">
        <f t="shared" si="2"/>
        <v>84</v>
      </c>
      <c r="B94" s="46" t="s">
        <v>268</v>
      </c>
      <c r="C94" s="40" t="s">
        <v>8</v>
      </c>
      <c r="D94" s="41">
        <v>830</v>
      </c>
      <c r="E94" s="41">
        <v>862</v>
      </c>
      <c r="F94" s="41">
        <v>870</v>
      </c>
      <c r="G94" s="41">
        <v>879</v>
      </c>
      <c r="H94" s="41">
        <v>897</v>
      </c>
      <c r="I94" s="41">
        <v>888</v>
      </c>
      <c r="J94" s="41">
        <v>915</v>
      </c>
      <c r="K94" s="41">
        <v>897</v>
      </c>
      <c r="L94" s="41">
        <v>933</v>
      </c>
    </row>
    <row r="95" spans="1:12" ht="67.5">
      <c r="A95" s="38">
        <v>85</v>
      </c>
      <c r="B95" s="44" t="s">
        <v>269</v>
      </c>
      <c r="C95" s="40" t="s">
        <v>8</v>
      </c>
      <c r="D95" s="41">
        <v>88</v>
      </c>
      <c r="E95" s="41">
        <v>92</v>
      </c>
      <c r="F95" s="41"/>
      <c r="G95" s="41"/>
      <c r="H95" s="41"/>
      <c r="I95" s="41"/>
      <c r="J95" s="41"/>
      <c r="K95" s="41"/>
      <c r="L95" s="41"/>
    </row>
    <row r="96" spans="1:12" ht="56.25">
      <c r="A96" s="38">
        <f t="shared" si="2"/>
        <v>86</v>
      </c>
      <c r="B96" s="44" t="s">
        <v>270</v>
      </c>
      <c r="C96" s="40" t="s">
        <v>8</v>
      </c>
      <c r="D96" s="41">
        <v>13</v>
      </c>
      <c r="E96" s="41">
        <v>15</v>
      </c>
      <c r="F96" s="41"/>
      <c r="G96" s="41"/>
      <c r="H96" s="41"/>
      <c r="I96" s="41"/>
      <c r="J96" s="41"/>
      <c r="K96" s="41"/>
      <c r="L96" s="41"/>
    </row>
    <row r="97" spans="1:12" ht="67.5">
      <c r="A97" s="38">
        <f t="shared" si="2"/>
        <v>87</v>
      </c>
      <c r="B97" s="44" t="s">
        <v>271</v>
      </c>
      <c r="C97" s="40" t="s">
        <v>8</v>
      </c>
      <c r="D97" s="41">
        <v>272</v>
      </c>
      <c r="E97" s="41">
        <v>287</v>
      </c>
      <c r="F97" s="41"/>
      <c r="G97" s="41"/>
      <c r="H97" s="41"/>
      <c r="I97" s="41"/>
      <c r="J97" s="41"/>
      <c r="K97" s="41"/>
      <c r="L97" s="41"/>
    </row>
    <row r="98" spans="1:12" ht="67.5">
      <c r="A98" s="38">
        <f t="shared" si="2"/>
        <v>88</v>
      </c>
      <c r="B98" s="44" t="s">
        <v>272</v>
      </c>
      <c r="C98" s="40" t="s">
        <v>8</v>
      </c>
      <c r="D98" s="41">
        <v>9</v>
      </c>
      <c r="E98" s="41">
        <v>9</v>
      </c>
      <c r="F98" s="41"/>
      <c r="G98" s="41"/>
      <c r="H98" s="41"/>
      <c r="I98" s="41"/>
      <c r="J98" s="41"/>
      <c r="K98" s="41"/>
      <c r="L98" s="41"/>
    </row>
    <row r="99" spans="1:12" ht="22.5">
      <c r="A99" s="38">
        <f t="shared" si="2"/>
        <v>89</v>
      </c>
      <c r="B99" s="42" t="s">
        <v>55</v>
      </c>
      <c r="C99" s="40" t="s">
        <v>8</v>
      </c>
      <c r="D99" s="41">
        <v>1338</v>
      </c>
      <c r="E99" s="41">
        <v>1357</v>
      </c>
      <c r="F99" s="41">
        <v>167</v>
      </c>
      <c r="G99" s="41">
        <v>1372</v>
      </c>
      <c r="H99" s="41">
        <v>1377</v>
      </c>
      <c r="I99" s="41">
        <v>1382</v>
      </c>
      <c r="J99" s="41">
        <v>1388</v>
      </c>
      <c r="K99" s="41">
        <v>1393</v>
      </c>
      <c r="L99" s="41">
        <v>1398</v>
      </c>
    </row>
    <row r="100" spans="1:12" ht="22.5">
      <c r="A100" s="38">
        <f t="shared" si="2"/>
        <v>90</v>
      </c>
      <c r="B100" s="42" t="s">
        <v>56</v>
      </c>
      <c r="C100" s="40" t="s">
        <v>8</v>
      </c>
      <c r="D100" s="41">
        <v>11</v>
      </c>
      <c r="E100" s="41">
        <v>11</v>
      </c>
      <c r="F100" s="41">
        <v>15</v>
      </c>
      <c r="G100" s="41">
        <v>15</v>
      </c>
      <c r="H100" s="41">
        <v>15</v>
      </c>
      <c r="I100" s="41">
        <v>15</v>
      </c>
      <c r="J100" s="41">
        <v>15</v>
      </c>
      <c r="K100" s="41">
        <v>15</v>
      </c>
      <c r="L100" s="41">
        <v>15</v>
      </c>
    </row>
    <row r="101" spans="1:12" ht="56.25">
      <c r="A101" s="38">
        <f t="shared" si="2"/>
        <v>91</v>
      </c>
      <c r="B101" s="42" t="s">
        <v>273</v>
      </c>
      <c r="C101" s="40" t="s">
        <v>57</v>
      </c>
      <c r="D101" s="33">
        <v>12603.6</v>
      </c>
      <c r="E101" s="33">
        <v>14431.88</v>
      </c>
      <c r="F101" s="33"/>
      <c r="G101" s="33"/>
      <c r="H101" s="33"/>
      <c r="I101" s="33"/>
      <c r="J101" s="33"/>
      <c r="K101" s="33"/>
      <c r="L101" s="33"/>
    </row>
    <row r="102" spans="1:12" ht="67.5">
      <c r="A102" s="38">
        <f t="shared" si="2"/>
        <v>92</v>
      </c>
      <c r="B102" s="44" t="s">
        <v>274</v>
      </c>
      <c r="C102" s="40" t="s">
        <v>57</v>
      </c>
      <c r="D102" s="33">
        <v>12317.9</v>
      </c>
      <c r="E102" s="33">
        <v>13503</v>
      </c>
      <c r="F102" s="33"/>
      <c r="G102" s="33"/>
      <c r="H102" s="33"/>
      <c r="I102" s="33"/>
      <c r="J102" s="33"/>
      <c r="K102" s="33"/>
      <c r="L102" s="33"/>
    </row>
    <row r="103" spans="1:12" ht="67.5">
      <c r="A103" s="38">
        <f t="shared" si="2"/>
        <v>93</v>
      </c>
      <c r="B103" s="44" t="s">
        <v>275</v>
      </c>
      <c r="C103" s="40" t="s">
        <v>57</v>
      </c>
      <c r="D103" s="33">
        <v>10244</v>
      </c>
      <c r="E103" s="33">
        <v>17800</v>
      </c>
      <c r="F103" s="33"/>
      <c r="G103" s="33"/>
      <c r="H103" s="33"/>
      <c r="I103" s="33"/>
      <c r="J103" s="33"/>
      <c r="K103" s="33"/>
      <c r="L103" s="33"/>
    </row>
    <row r="104" spans="1:12" ht="67.5">
      <c r="A104" s="38">
        <f t="shared" si="2"/>
        <v>94</v>
      </c>
      <c r="B104" s="44" t="s">
        <v>276</v>
      </c>
      <c r="C104" s="40" t="s">
        <v>57</v>
      </c>
      <c r="D104" s="33">
        <v>13610.34</v>
      </c>
      <c r="E104" s="33">
        <v>17000</v>
      </c>
      <c r="F104" s="33"/>
      <c r="G104" s="33"/>
      <c r="H104" s="33"/>
      <c r="I104" s="33"/>
      <c r="J104" s="33"/>
      <c r="K104" s="33"/>
      <c r="L104" s="33"/>
    </row>
    <row r="105" spans="1:12" ht="101.25">
      <c r="A105" s="38">
        <f t="shared" si="2"/>
        <v>95</v>
      </c>
      <c r="B105" s="46" t="s">
        <v>277</v>
      </c>
      <c r="C105" s="40" t="s">
        <v>57</v>
      </c>
      <c r="D105" s="33">
        <v>13028.33</v>
      </c>
      <c r="E105" s="33">
        <v>15300</v>
      </c>
      <c r="F105" s="33"/>
      <c r="G105" s="33"/>
      <c r="H105" s="33"/>
      <c r="I105" s="33"/>
      <c r="J105" s="33"/>
      <c r="K105" s="33"/>
      <c r="L105" s="33"/>
    </row>
    <row r="106" spans="1:12" ht="78.75">
      <c r="A106" s="38">
        <f t="shared" si="2"/>
        <v>96</v>
      </c>
      <c r="B106" s="44" t="s">
        <v>278</v>
      </c>
      <c r="C106" s="40" t="s">
        <v>57</v>
      </c>
      <c r="D106" s="33">
        <v>10135.790000000001</v>
      </c>
      <c r="E106" s="33">
        <v>13317</v>
      </c>
      <c r="F106" s="33"/>
      <c r="G106" s="33"/>
      <c r="H106" s="33"/>
      <c r="I106" s="33"/>
      <c r="J106" s="33"/>
      <c r="K106" s="33"/>
      <c r="L106" s="33"/>
    </row>
    <row r="107" spans="1:12" ht="67.5">
      <c r="A107" s="38">
        <f t="shared" si="2"/>
        <v>97</v>
      </c>
      <c r="B107" s="44" t="s">
        <v>279</v>
      </c>
      <c r="C107" s="40" t="s">
        <v>57</v>
      </c>
      <c r="D107" s="33">
        <v>9581.2000000000007</v>
      </c>
      <c r="E107" s="33">
        <v>15400</v>
      </c>
      <c r="F107" s="33"/>
      <c r="G107" s="33"/>
      <c r="H107" s="33"/>
      <c r="I107" s="33"/>
      <c r="J107" s="33"/>
      <c r="K107" s="33"/>
      <c r="L107" s="33"/>
    </row>
    <row r="108" spans="1:12" ht="78.75">
      <c r="A108" s="38">
        <f t="shared" si="2"/>
        <v>98</v>
      </c>
      <c r="B108" s="44" t="s">
        <v>280</v>
      </c>
      <c r="C108" s="40" t="s">
        <v>57</v>
      </c>
      <c r="D108" s="33">
        <v>9646</v>
      </c>
      <c r="E108" s="33">
        <v>13762</v>
      </c>
      <c r="F108" s="33"/>
      <c r="G108" s="33"/>
      <c r="H108" s="33"/>
      <c r="I108" s="33"/>
      <c r="J108" s="33"/>
      <c r="K108" s="33"/>
      <c r="L108" s="33"/>
    </row>
    <row r="109" spans="1:12" ht="78.75">
      <c r="A109" s="38">
        <f t="shared" si="2"/>
        <v>99</v>
      </c>
      <c r="B109" s="46" t="s">
        <v>281</v>
      </c>
      <c r="C109" s="40" t="s">
        <v>57</v>
      </c>
      <c r="D109" s="33">
        <v>9235.2000000000007</v>
      </c>
      <c r="E109" s="33">
        <v>9373</v>
      </c>
      <c r="F109" s="33"/>
      <c r="G109" s="33"/>
      <c r="H109" s="33"/>
      <c r="I109" s="33"/>
      <c r="J109" s="33"/>
      <c r="K109" s="33"/>
      <c r="L109" s="33"/>
    </row>
    <row r="110" spans="1:12" ht="22.5">
      <c r="A110" s="38">
        <v>100</v>
      </c>
      <c r="B110" s="42" t="s">
        <v>58</v>
      </c>
      <c r="C110" s="40" t="s">
        <v>57</v>
      </c>
      <c r="D110" s="33">
        <v>8616.4</v>
      </c>
      <c r="E110" s="33">
        <v>13945</v>
      </c>
      <c r="F110" s="33"/>
      <c r="G110" s="33"/>
      <c r="H110" s="33"/>
      <c r="I110" s="33"/>
      <c r="J110" s="33"/>
      <c r="K110" s="33"/>
      <c r="L110" s="33"/>
    </row>
    <row r="111" spans="1:12" ht="22.5">
      <c r="A111" s="38">
        <f t="shared" si="2"/>
        <v>101</v>
      </c>
      <c r="B111" s="42" t="s">
        <v>59</v>
      </c>
      <c r="C111" s="40" t="s">
        <v>57</v>
      </c>
      <c r="D111" s="33">
        <v>11307.61</v>
      </c>
      <c r="E111" s="33">
        <v>11477</v>
      </c>
      <c r="F111" s="33"/>
      <c r="G111" s="33"/>
      <c r="H111" s="33"/>
      <c r="I111" s="33"/>
      <c r="J111" s="33"/>
      <c r="K111" s="33"/>
      <c r="L111" s="33"/>
    </row>
    <row r="112" spans="1:12" ht="33.75">
      <c r="A112" s="38">
        <f t="shared" si="2"/>
        <v>102</v>
      </c>
      <c r="B112" s="42" t="s">
        <v>282</v>
      </c>
      <c r="C112" s="40" t="s">
        <v>9</v>
      </c>
      <c r="D112" s="20">
        <v>5731467.6399999997</v>
      </c>
      <c r="E112" s="21">
        <v>5559523</v>
      </c>
      <c r="F112" s="21">
        <v>5503927.7000000002</v>
      </c>
      <c r="G112" s="21">
        <v>5531447.2999999998</v>
      </c>
      <c r="H112" s="21">
        <v>5559104</v>
      </c>
      <c r="I112" s="21">
        <v>5586900</v>
      </c>
      <c r="J112" s="21">
        <v>5614834</v>
      </c>
      <c r="K112" s="21">
        <v>5642909</v>
      </c>
      <c r="L112" s="21">
        <v>5671123.2999999998</v>
      </c>
    </row>
    <row r="113" spans="1:12" ht="56.25">
      <c r="A113" s="38">
        <f t="shared" si="2"/>
        <v>103</v>
      </c>
      <c r="B113" s="44" t="s">
        <v>283</v>
      </c>
      <c r="C113" s="40" t="s">
        <v>9</v>
      </c>
      <c r="D113" s="20">
        <v>24930.22</v>
      </c>
      <c r="E113" s="21">
        <v>19944</v>
      </c>
      <c r="F113" s="21">
        <v>20043.72</v>
      </c>
      <c r="G113" s="21">
        <v>20244</v>
      </c>
      <c r="H113" s="21">
        <v>20244</v>
      </c>
      <c r="I113" s="21">
        <v>20446</v>
      </c>
      <c r="J113" s="21">
        <v>20446</v>
      </c>
      <c r="K113" s="21">
        <v>20651</v>
      </c>
      <c r="L113" s="21">
        <v>20651</v>
      </c>
    </row>
    <row r="114" spans="1:12" ht="45">
      <c r="A114" s="38">
        <v>104</v>
      </c>
      <c r="B114" s="44" t="s">
        <v>284</v>
      </c>
      <c r="C114" s="40" t="s">
        <v>9</v>
      </c>
      <c r="D114" s="20">
        <v>1279543.52</v>
      </c>
      <c r="E114" s="21">
        <v>1343520.5</v>
      </c>
      <c r="F114" s="21">
        <v>1370390</v>
      </c>
      <c r="G114" s="21">
        <v>1384094</v>
      </c>
      <c r="H114" s="21">
        <v>1397935</v>
      </c>
      <c r="I114" s="21">
        <v>1411915</v>
      </c>
      <c r="J114" s="21">
        <v>1426034</v>
      </c>
      <c r="K114" s="21">
        <v>1440294</v>
      </c>
      <c r="L114" s="21">
        <v>1454697</v>
      </c>
    </row>
    <row r="115" spans="1:12" ht="45">
      <c r="A115" s="38">
        <f t="shared" si="2"/>
        <v>105</v>
      </c>
      <c r="B115" s="44" t="s">
        <v>285</v>
      </c>
      <c r="C115" s="40" t="s">
        <v>9</v>
      </c>
      <c r="D115" s="20">
        <v>923726.63</v>
      </c>
      <c r="E115" s="21">
        <v>1062285.6200000001</v>
      </c>
      <c r="F115" s="33"/>
      <c r="G115" s="33"/>
      <c r="H115" s="33"/>
      <c r="I115" s="33"/>
      <c r="J115" s="33"/>
      <c r="K115" s="33"/>
      <c r="L115" s="33"/>
    </row>
    <row r="116" spans="1:12" ht="78.75">
      <c r="A116" s="38">
        <f t="shared" si="2"/>
        <v>106</v>
      </c>
      <c r="B116" s="44" t="s">
        <v>286</v>
      </c>
      <c r="C116" s="40" t="s">
        <v>9</v>
      </c>
      <c r="D116" s="33">
        <v>2575198.9</v>
      </c>
      <c r="E116" s="33">
        <v>2188919.0699999998</v>
      </c>
      <c r="F116" s="33"/>
      <c r="G116" s="33"/>
      <c r="H116" s="33"/>
      <c r="I116" s="33"/>
      <c r="J116" s="33"/>
      <c r="K116" s="33"/>
      <c r="L116" s="33"/>
    </row>
    <row r="117" spans="1:12" ht="67.5">
      <c r="A117" s="38">
        <f t="shared" si="2"/>
        <v>107</v>
      </c>
      <c r="B117" s="44" t="s">
        <v>287</v>
      </c>
      <c r="C117" s="40" t="s">
        <v>9</v>
      </c>
      <c r="D117" s="20">
        <v>2254586.64</v>
      </c>
      <c r="E117" s="21">
        <v>2367315.9700000002</v>
      </c>
      <c r="F117" s="21">
        <v>2390989</v>
      </c>
      <c r="G117" s="21">
        <v>2402944</v>
      </c>
      <c r="H117" s="21">
        <v>2414958</v>
      </c>
      <c r="I117" s="21">
        <v>2427033</v>
      </c>
      <c r="J117" s="21">
        <v>2439169</v>
      </c>
      <c r="K117" s="21">
        <v>2451364</v>
      </c>
      <c r="L117" s="21">
        <v>2463621</v>
      </c>
    </row>
    <row r="118" spans="1:12" ht="56.25">
      <c r="A118" s="38">
        <f t="shared" si="2"/>
        <v>108</v>
      </c>
      <c r="B118" s="44" t="s">
        <v>288</v>
      </c>
      <c r="C118" s="40" t="s">
        <v>9</v>
      </c>
      <c r="D118" s="48">
        <v>5887.49</v>
      </c>
      <c r="E118" s="49">
        <v>5828.62</v>
      </c>
      <c r="F118" s="33"/>
      <c r="G118" s="33"/>
      <c r="H118" s="33"/>
      <c r="I118" s="33"/>
      <c r="J118" s="33"/>
      <c r="K118" s="33"/>
      <c r="L118" s="33"/>
    </row>
    <row r="119" spans="1:12" ht="45">
      <c r="A119" s="38">
        <f t="shared" si="2"/>
        <v>109</v>
      </c>
      <c r="B119" s="44" t="s">
        <v>289</v>
      </c>
      <c r="C119" s="40" t="s">
        <v>9</v>
      </c>
      <c r="D119" s="48">
        <v>1854</v>
      </c>
      <c r="E119" s="49">
        <v>1852.2</v>
      </c>
      <c r="F119" s="33"/>
      <c r="G119" s="33"/>
      <c r="H119" s="33"/>
      <c r="I119" s="33"/>
      <c r="J119" s="33"/>
      <c r="K119" s="33"/>
      <c r="L119" s="33"/>
    </row>
    <row r="120" spans="1:12" ht="56.25">
      <c r="A120" s="38">
        <f t="shared" si="2"/>
        <v>110</v>
      </c>
      <c r="B120" s="44" t="s">
        <v>290</v>
      </c>
      <c r="C120" s="40" t="s">
        <v>9</v>
      </c>
      <c r="D120" s="48">
        <v>183384.34</v>
      </c>
      <c r="E120" s="49">
        <v>184118</v>
      </c>
      <c r="F120" s="33"/>
      <c r="G120" s="33"/>
      <c r="H120" s="33"/>
      <c r="I120" s="33"/>
      <c r="J120" s="33"/>
      <c r="K120" s="33"/>
      <c r="L120" s="33"/>
    </row>
    <row r="121" spans="1:12" ht="56.25">
      <c r="A121" s="38">
        <f t="shared" si="2"/>
        <v>111</v>
      </c>
      <c r="B121" s="44" t="s">
        <v>291</v>
      </c>
      <c r="C121" s="40" t="s">
        <v>9</v>
      </c>
      <c r="D121" s="48">
        <v>2343.25</v>
      </c>
      <c r="E121" s="49">
        <v>2354.9699999999998</v>
      </c>
      <c r="F121" s="33"/>
      <c r="G121" s="33"/>
      <c r="H121" s="33"/>
      <c r="I121" s="33"/>
      <c r="J121" s="33"/>
      <c r="K121" s="33"/>
      <c r="L121" s="33"/>
    </row>
    <row r="122" spans="1:12" ht="45" hidden="1">
      <c r="A122" s="38">
        <f t="shared" si="2"/>
        <v>112</v>
      </c>
      <c r="B122" s="42" t="s">
        <v>60</v>
      </c>
      <c r="C122" s="40" t="s">
        <v>9</v>
      </c>
      <c r="D122" s="33">
        <v>382365.06</v>
      </c>
      <c r="E122" s="33">
        <v>152946.01999999999</v>
      </c>
      <c r="F122" s="33">
        <v>160593.32</v>
      </c>
      <c r="G122" s="33">
        <v>168622.99</v>
      </c>
      <c r="H122" s="33">
        <v>170228.92</v>
      </c>
      <c r="I122" s="33">
        <v>177054.14</v>
      </c>
      <c r="J122" s="33">
        <v>180442.65</v>
      </c>
      <c r="K122" s="33">
        <v>185906.84</v>
      </c>
      <c r="L122" s="33">
        <v>191169.21</v>
      </c>
    </row>
    <row r="123" spans="1:12" ht="45" hidden="1">
      <c r="A123" s="38">
        <f t="shared" si="2"/>
        <v>113</v>
      </c>
      <c r="B123" s="42" t="s">
        <v>61</v>
      </c>
      <c r="C123" s="40" t="s">
        <v>9</v>
      </c>
      <c r="D123" s="33">
        <v>143126.67000000001</v>
      </c>
      <c r="E123" s="33">
        <v>160301.87</v>
      </c>
      <c r="F123" s="33">
        <v>163507.91</v>
      </c>
      <c r="G123" s="33">
        <v>164113</v>
      </c>
      <c r="H123" s="33">
        <v>167395</v>
      </c>
      <c r="I123" s="33">
        <v>170743</v>
      </c>
      <c r="J123" s="33">
        <v>174158</v>
      </c>
      <c r="K123" s="33">
        <v>177504.62</v>
      </c>
      <c r="L123" s="33">
        <v>181124.32</v>
      </c>
    </row>
    <row r="124" spans="1:12" ht="45" hidden="1">
      <c r="A124" s="38">
        <f t="shared" ref="A124:A187" si="3">A123+1</f>
        <v>114</v>
      </c>
      <c r="B124" s="42" t="s">
        <v>62</v>
      </c>
      <c r="C124" s="40" t="s">
        <v>9</v>
      </c>
      <c r="D124" s="33">
        <v>198782.09</v>
      </c>
      <c r="E124" s="33">
        <v>213889.52</v>
      </c>
      <c r="F124" s="33">
        <v>222445.1</v>
      </c>
      <c r="G124" s="33">
        <v>231342.91</v>
      </c>
      <c r="H124" s="33">
        <v>233567.35999999999</v>
      </c>
      <c r="I124" s="33">
        <v>240596.63</v>
      </c>
      <c r="J124" s="33">
        <v>245245.72</v>
      </c>
      <c r="K124" s="33">
        <v>250220.5</v>
      </c>
      <c r="L124" s="33">
        <v>257508</v>
      </c>
    </row>
    <row r="125" spans="1:12" ht="33.75" hidden="1">
      <c r="A125" s="38">
        <f t="shared" si="3"/>
        <v>115</v>
      </c>
      <c r="B125" s="39" t="s">
        <v>63</v>
      </c>
      <c r="C125" s="40" t="s">
        <v>9</v>
      </c>
      <c r="D125" s="33">
        <v>4329959.91</v>
      </c>
      <c r="E125" s="33">
        <v>5398140.71</v>
      </c>
      <c r="F125" s="33">
        <v>5519528.3600000003</v>
      </c>
      <c r="G125" s="33">
        <v>5567159.4500000002</v>
      </c>
      <c r="H125" s="33">
        <v>5589953.8799999999</v>
      </c>
      <c r="I125" s="33">
        <v>5637338.1399999997</v>
      </c>
      <c r="J125" s="33">
        <v>5671844.4500000002</v>
      </c>
      <c r="K125" s="33">
        <v>5712258.7300000004</v>
      </c>
      <c r="L125" s="33">
        <v>5760977.9199999999</v>
      </c>
    </row>
    <row r="126" spans="1:12" ht="56.25" hidden="1">
      <c r="A126" s="38">
        <f t="shared" si="3"/>
        <v>116</v>
      </c>
      <c r="B126" s="42" t="s">
        <v>64</v>
      </c>
      <c r="C126" s="40" t="s">
        <v>9</v>
      </c>
      <c r="D126" s="33">
        <v>14240.8</v>
      </c>
      <c r="E126" s="33">
        <v>20032.25</v>
      </c>
      <c r="F126" s="33">
        <v>21233.7</v>
      </c>
      <c r="G126" s="33">
        <v>22507.599999999999</v>
      </c>
      <c r="H126" s="33">
        <v>22931.9</v>
      </c>
      <c r="I126" s="33">
        <v>23858.2</v>
      </c>
      <c r="J126" s="33">
        <v>24766.5</v>
      </c>
      <c r="K126" s="33">
        <v>25289.4</v>
      </c>
      <c r="L126" s="33">
        <v>26747.5</v>
      </c>
    </row>
    <row r="127" spans="1:12" ht="67.5" hidden="1">
      <c r="A127" s="38">
        <f t="shared" si="3"/>
        <v>117</v>
      </c>
      <c r="B127" s="44" t="s">
        <v>65</v>
      </c>
      <c r="C127" s="40" t="s">
        <v>9</v>
      </c>
      <c r="D127" s="33">
        <v>14240.8</v>
      </c>
      <c r="E127" s="33">
        <v>20032.25</v>
      </c>
      <c r="F127" s="33">
        <v>21233.7</v>
      </c>
      <c r="G127" s="33">
        <v>22507.599999999999</v>
      </c>
      <c r="H127" s="33">
        <v>22931.9</v>
      </c>
      <c r="I127" s="33">
        <v>23858.2</v>
      </c>
      <c r="J127" s="33">
        <v>24766.5</v>
      </c>
      <c r="K127" s="33">
        <v>25289.4</v>
      </c>
      <c r="L127" s="33">
        <v>26747.5</v>
      </c>
    </row>
    <row r="128" spans="1:12" ht="56.25" hidden="1">
      <c r="A128" s="38">
        <f t="shared" si="3"/>
        <v>118</v>
      </c>
      <c r="B128" s="42" t="s">
        <v>66</v>
      </c>
      <c r="C128" s="40" t="s">
        <v>9</v>
      </c>
      <c r="D128" s="33">
        <v>1099206.42</v>
      </c>
      <c r="E128" s="33">
        <v>1262970.8700000001</v>
      </c>
      <c r="F128" s="33">
        <v>1270602.3600000001</v>
      </c>
      <c r="G128" s="33">
        <v>1277318.1100000001</v>
      </c>
      <c r="H128" s="33">
        <v>1278725.19</v>
      </c>
      <c r="I128" s="33">
        <v>1284080.3400000001</v>
      </c>
      <c r="J128" s="33">
        <v>1286901.69</v>
      </c>
      <c r="K128" s="33">
        <v>1294322.78</v>
      </c>
      <c r="L128" s="33">
        <v>1299754.9099999999</v>
      </c>
    </row>
    <row r="129" spans="1:12" ht="67.5" hidden="1">
      <c r="A129" s="38">
        <f t="shared" si="3"/>
        <v>119</v>
      </c>
      <c r="B129" s="44" t="s">
        <v>67</v>
      </c>
      <c r="C129" s="40" t="s">
        <v>9</v>
      </c>
      <c r="D129" s="33">
        <v>103480.03</v>
      </c>
      <c r="E129" s="33">
        <v>119002.03</v>
      </c>
      <c r="F129" s="33">
        <v>120913.68</v>
      </c>
      <c r="G129" s="33">
        <v>121880.98</v>
      </c>
      <c r="H129" s="33">
        <v>122122.82</v>
      </c>
      <c r="I129" s="33">
        <v>122856.03</v>
      </c>
      <c r="J129" s="33">
        <v>123344.03</v>
      </c>
      <c r="K129" s="33">
        <v>123838.88</v>
      </c>
      <c r="L129" s="33">
        <v>124577.48</v>
      </c>
    </row>
    <row r="130" spans="1:12" ht="56.25" hidden="1">
      <c r="A130" s="38">
        <f t="shared" si="3"/>
        <v>120</v>
      </c>
      <c r="B130" s="44" t="s">
        <v>68</v>
      </c>
      <c r="C130" s="40" t="s">
        <v>9</v>
      </c>
      <c r="D130" s="33">
        <v>7700.08</v>
      </c>
      <c r="E130" s="33">
        <v>7738.58</v>
      </c>
      <c r="F130" s="33">
        <v>7777.27</v>
      </c>
      <c r="G130" s="33">
        <v>7816.16</v>
      </c>
      <c r="H130" s="33">
        <v>7839.49</v>
      </c>
      <c r="I130" s="33">
        <v>7855.23</v>
      </c>
      <c r="J130" s="33">
        <v>7902.2</v>
      </c>
      <c r="K130" s="33">
        <v>7894.52</v>
      </c>
      <c r="L130" s="33">
        <v>7965.42</v>
      </c>
    </row>
    <row r="131" spans="1:12" ht="67.5" hidden="1">
      <c r="A131" s="38">
        <f t="shared" si="3"/>
        <v>121</v>
      </c>
      <c r="B131" s="44" t="s">
        <v>69</v>
      </c>
      <c r="C131" s="40" t="s">
        <v>9</v>
      </c>
      <c r="D131" s="33">
        <v>988026.31</v>
      </c>
      <c r="E131" s="33">
        <v>1136230.26</v>
      </c>
      <c r="F131" s="33">
        <v>1141911.4099999999</v>
      </c>
      <c r="G131" s="33">
        <v>1147620.97</v>
      </c>
      <c r="H131" s="33">
        <v>1148762.8799999999</v>
      </c>
      <c r="I131" s="33">
        <v>1153369.08</v>
      </c>
      <c r="J131" s="33">
        <v>1155655.46</v>
      </c>
      <c r="K131" s="33">
        <v>1162589.3799999999</v>
      </c>
      <c r="L131" s="33">
        <v>1167212.01</v>
      </c>
    </row>
    <row r="132" spans="1:12" ht="45" hidden="1">
      <c r="A132" s="38">
        <f t="shared" si="3"/>
        <v>122</v>
      </c>
      <c r="B132" s="42" t="s">
        <v>70</v>
      </c>
      <c r="C132" s="40" t="s">
        <v>9</v>
      </c>
      <c r="D132" s="33">
        <v>360711.88</v>
      </c>
      <c r="E132" s="33">
        <v>649281.38</v>
      </c>
      <c r="F132" s="33">
        <v>662260.31999999995</v>
      </c>
      <c r="G132" s="33">
        <v>668893.68000000005</v>
      </c>
      <c r="H132" s="33">
        <v>668893.68000000005</v>
      </c>
      <c r="I132" s="33">
        <v>668893.68000000005</v>
      </c>
      <c r="J132" s="33">
        <v>668893.68000000005</v>
      </c>
      <c r="K132" s="33">
        <v>668893.68000000005</v>
      </c>
      <c r="L132" s="33">
        <v>668893.68000000005</v>
      </c>
    </row>
    <row r="133" spans="1:12" ht="78.75" hidden="1">
      <c r="A133" s="38">
        <f t="shared" si="3"/>
        <v>123</v>
      </c>
      <c r="B133" s="42" t="s">
        <v>71</v>
      </c>
      <c r="C133" s="40" t="s">
        <v>9</v>
      </c>
      <c r="D133" s="33">
        <v>1721407.71</v>
      </c>
      <c r="E133" s="33">
        <v>2564898.16</v>
      </c>
      <c r="F133" s="33">
        <v>2580288.2999999998</v>
      </c>
      <c r="G133" s="33">
        <v>2595769.21</v>
      </c>
      <c r="H133" s="33">
        <v>2600929.7000000002</v>
      </c>
      <c r="I133" s="33">
        <v>2611343.84</v>
      </c>
      <c r="J133" s="33">
        <v>2621737.2200000002</v>
      </c>
      <c r="K133" s="33">
        <v>2627011.89</v>
      </c>
      <c r="L133" s="33">
        <v>2642711.12</v>
      </c>
    </row>
    <row r="134" spans="1:12" ht="56.25" hidden="1">
      <c r="A134" s="38">
        <f t="shared" si="3"/>
        <v>124</v>
      </c>
      <c r="B134" s="42" t="s">
        <v>72</v>
      </c>
      <c r="C134" s="40" t="s">
        <v>9</v>
      </c>
      <c r="D134" s="33">
        <v>9094.76</v>
      </c>
      <c r="E134" s="33">
        <v>5002.12</v>
      </c>
      <c r="F134" s="33">
        <v>5032.13</v>
      </c>
      <c r="G134" s="33">
        <v>5062.33</v>
      </c>
      <c r="H134" s="33">
        <v>5072.3999999999996</v>
      </c>
      <c r="I134" s="33">
        <v>5092.7</v>
      </c>
      <c r="J134" s="33">
        <v>5112.97</v>
      </c>
      <c r="K134" s="33">
        <v>5123.26</v>
      </c>
      <c r="L134" s="33">
        <v>5153.8599999999997</v>
      </c>
    </row>
    <row r="135" spans="1:12" ht="56.25" hidden="1">
      <c r="A135" s="38">
        <f t="shared" si="3"/>
        <v>125</v>
      </c>
      <c r="B135" s="42" t="s">
        <v>73</v>
      </c>
      <c r="C135" s="40" t="s">
        <v>9</v>
      </c>
      <c r="D135" s="33">
        <v>401819.65</v>
      </c>
      <c r="E135" s="33">
        <v>369674.08</v>
      </c>
      <c r="F135" s="33">
        <v>434455</v>
      </c>
      <c r="G135" s="33">
        <v>434455</v>
      </c>
      <c r="H135" s="33">
        <v>443144</v>
      </c>
      <c r="I135" s="33">
        <v>456638</v>
      </c>
      <c r="J135" s="33">
        <v>465567</v>
      </c>
      <c r="K135" s="33">
        <v>478986.64</v>
      </c>
      <c r="L135" s="33">
        <v>488845.35</v>
      </c>
    </row>
    <row r="136" spans="1:12" ht="67.5" hidden="1">
      <c r="A136" s="38">
        <f t="shared" si="3"/>
        <v>126</v>
      </c>
      <c r="B136" s="42" t="s">
        <v>74</v>
      </c>
      <c r="C136" s="40" t="s">
        <v>9</v>
      </c>
      <c r="D136" s="33">
        <v>382365.06</v>
      </c>
      <c r="E136" s="33">
        <v>152946.01999999999</v>
      </c>
      <c r="F136" s="33">
        <v>160593.32</v>
      </c>
      <c r="G136" s="33">
        <v>168622.99</v>
      </c>
      <c r="H136" s="33">
        <v>170228.92</v>
      </c>
      <c r="I136" s="33">
        <v>177054.14</v>
      </c>
      <c r="J136" s="33">
        <v>180442.65</v>
      </c>
      <c r="K136" s="33">
        <v>185906.84</v>
      </c>
      <c r="L136" s="33">
        <v>191269.21</v>
      </c>
    </row>
    <row r="137" spans="1:12" ht="67.5" hidden="1">
      <c r="A137" s="38">
        <f t="shared" si="3"/>
        <v>127</v>
      </c>
      <c r="B137" s="42" t="s">
        <v>75</v>
      </c>
      <c r="C137" s="40" t="s">
        <v>9</v>
      </c>
      <c r="D137" s="33">
        <v>143126.67000000001</v>
      </c>
      <c r="E137" s="33">
        <v>160301.87</v>
      </c>
      <c r="F137" s="33">
        <v>163507.91</v>
      </c>
      <c r="G137" s="33">
        <v>164113</v>
      </c>
      <c r="H137" s="33">
        <v>167395</v>
      </c>
      <c r="I137" s="33">
        <v>170743</v>
      </c>
      <c r="J137" s="33">
        <v>174158</v>
      </c>
      <c r="K137" s="33">
        <v>177504.62</v>
      </c>
      <c r="L137" s="33">
        <v>181124.32</v>
      </c>
    </row>
    <row r="138" spans="1:12" ht="67.5" hidden="1">
      <c r="A138" s="38">
        <f t="shared" si="3"/>
        <v>128</v>
      </c>
      <c r="B138" s="42" t="s">
        <v>76</v>
      </c>
      <c r="C138" s="40" t="s">
        <v>9</v>
      </c>
      <c r="D138" s="33">
        <v>197986.96</v>
      </c>
      <c r="E138" s="33">
        <v>213033.96</v>
      </c>
      <c r="F138" s="33">
        <v>221555.32</v>
      </c>
      <c r="G138" s="33">
        <v>230417.53</v>
      </c>
      <c r="H138" s="33">
        <v>232633.09</v>
      </c>
      <c r="I138" s="33">
        <v>239634.24</v>
      </c>
      <c r="J138" s="33">
        <v>244264.74</v>
      </c>
      <c r="K138" s="33">
        <v>249219.62</v>
      </c>
      <c r="L138" s="33">
        <v>256477.97</v>
      </c>
    </row>
    <row r="139" spans="1:12" ht="33.75">
      <c r="A139" s="38">
        <v>112</v>
      </c>
      <c r="B139" s="42" t="s">
        <v>77</v>
      </c>
      <c r="C139" s="40" t="s">
        <v>7</v>
      </c>
      <c r="D139" s="50">
        <v>563</v>
      </c>
      <c r="E139" s="51">
        <v>559</v>
      </c>
      <c r="F139" s="41"/>
      <c r="G139" s="41"/>
      <c r="H139" s="41"/>
      <c r="I139" s="41"/>
      <c r="J139" s="41"/>
      <c r="K139" s="41"/>
      <c r="L139" s="41"/>
    </row>
    <row r="140" spans="1:12" ht="33.75">
      <c r="A140" s="38">
        <f t="shared" ref="A140:A143" si="4">A139+1</f>
        <v>113</v>
      </c>
      <c r="B140" s="42" t="s">
        <v>78</v>
      </c>
      <c r="C140" s="40" t="s">
        <v>292</v>
      </c>
      <c r="D140" s="48">
        <v>356870.8</v>
      </c>
      <c r="E140" s="49">
        <v>64675.5</v>
      </c>
      <c r="F140" s="33"/>
      <c r="G140" s="33"/>
      <c r="H140" s="33"/>
      <c r="I140" s="33"/>
      <c r="J140" s="33"/>
      <c r="K140" s="33"/>
      <c r="L140" s="33"/>
    </row>
    <row r="141" spans="1:12" ht="22.5">
      <c r="A141" s="38">
        <f t="shared" si="4"/>
        <v>114</v>
      </c>
      <c r="B141" s="42" t="s">
        <v>79</v>
      </c>
      <c r="C141" s="40" t="s">
        <v>9</v>
      </c>
      <c r="D141" s="48">
        <v>4855505.12</v>
      </c>
      <c r="E141" s="49">
        <v>4816200</v>
      </c>
      <c r="F141" s="33"/>
      <c r="G141" s="33"/>
      <c r="H141" s="33"/>
      <c r="I141" s="33"/>
      <c r="J141" s="33"/>
      <c r="K141" s="33"/>
      <c r="L141" s="33"/>
    </row>
    <row r="142" spans="1:12" ht="33.75" hidden="1">
      <c r="A142" s="38">
        <f t="shared" si="4"/>
        <v>115</v>
      </c>
      <c r="B142" s="42" t="s">
        <v>80</v>
      </c>
      <c r="C142" s="40" t="s">
        <v>9</v>
      </c>
      <c r="D142" s="33">
        <v>3263608.35</v>
      </c>
      <c r="E142" s="33">
        <v>3266871.96</v>
      </c>
      <c r="F142" s="33">
        <v>3268505.39</v>
      </c>
      <c r="G142" s="33">
        <v>3261570</v>
      </c>
      <c r="H142" s="33">
        <v>3268093</v>
      </c>
      <c r="I142" s="33">
        <v>3274630</v>
      </c>
      <c r="J142" s="33">
        <v>3281179</v>
      </c>
      <c r="K142" s="33">
        <v>3276267.32</v>
      </c>
      <c r="L142" s="33">
        <v>3282819.6</v>
      </c>
    </row>
    <row r="143" spans="1:12" ht="33.75" hidden="1">
      <c r="A143" s="38">
        <f t="shared" si="4"/>
        <v>116</v>
      </c>
      <c r="B143" s="42" t="s">
        <v>81</v>
      </c>
      <c r="C143" s="40" t="s">
        <v>9</v>
      </c>
      <c r="D143" s="33">
        <v>1398689.29</v>
      </c>
      <c r="E143" s="33">
        <v>1400087.98</v>
      </c>
      <c r="F143" s="33">
        <v>1398689</v>
      </c>
      <c r="G143" s="33">
        <v>1397817</v>
      </c>
      <c r="H143" s="33">
        <v>1400612</v>
      </c>
      <c r="I143" s="33">
        <v>1403413</v>
      </c>
      <c r="J143" s="33">
        <v>1406220</v>
      </c>
      <c r="K143" s="33">
        <v>1404816</v>
      </c>
      <c r="L143" s="33">
        <v>1407626</v>
      </c>
    </row>
    <row r="144" spans="1:12" ht="22.5">
      <c r="A144" s="38">
        <f t="shared" si="3"/>
        <v>117</v>
      </c>
      <c r="B144" s="42" t="s">
        <v>82</v>
      </c>
      <c r="C144" s="40" t="s">
        <v>9</v>
      </c>
      <c r="D144" s="48">
        <v>35731.160000000003</v>
      </c>
      <c r="E144" s="49">
        <v>35373.85</v>
      </c>
      <c r="F144" s="33"/>
      <c r="G144" s="33"/>
      <c r="H144" s="33"/>
      <c r="I144" s="33"/>
      <c r="J144" s="33"/>
      <c r="K144" s="33"/>
      <c r="L144" s="33"/>
    </row>
    <row r="145" spans="1:12" ht="33.75">
      <c r="A145" s="38">
        <f t="shared" si="3"/>
        <v>118</v>
      </c>
      <c r="B145" s="42" t="s">
        <v>293</v>
      </c>
      <c r="C145" s="40" t="s">
        <v>9</v>
      </c>
      <c r="D145" s="48">
        <v>4686.8</v>
      </c>
      <c r="E145" s="49">
        <v>68313</v>
      </c>
      <c r="F145" s="49">
        <v>40800</v>
      </c>
      <c r="G145" s="48">
        <v>32500</v>
      </c>
      <c r="H145" s="48">
        <v>32500</v>
      </c>
      <c r="I145" s="48">
        <v>32500</v>
      </c>
      <c r="J145" s="48">
        <v>32500</v>
      </c>
      <c r="K145" s="49">
        <v>32500</v>
      </c>
      <c r="L145" s="49">
        <v>32500</v>
      </c>
    </row>
    <row r="146" spans="1:12">
      <c r="A146" s="38">
        <f t="shared" si="3"/>
        <v>119</v>
      </c>
      <c r="B146" s="39" t="s">
        <v>83</v>
      </c>
      <c r="C146" s="40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22.5">
      <c r="A147" s="38">
        <f t="shared" si="3"/>
        <v>120</v>
      </c>
      <c r="B147" s="39" t="s">
        <v>84</v>
      </c>
      <c r="C147" s="40" t="s">
        <v>7</v>
      </c>
      <c r="D147" s="51">
        <v>2</v>
      </c>
      <c r="E147" s="51">
        <v>2</v>
      </c>
      <c r="F147" s="51">
        <v>2</v>
      </c>
      <c r="G147" s="51">
        <v>1</v>
      </c>
      <c r="H147" s="51">
        <v>1</v>
      </c>
      <c r="I147" s="51">
        <v>1</v>
      </c>
      <c r="J147" s="51">
        <v>1</v>
      </c>
      <c r="K147" s="51">
        <v>1</v>
      </c>
      <c r="L147" s="51">
        <v>1</v>
      </c>
    </row>
    <row r="148" spans="1:12" ht="27" customHeight="1">
      <c r="A148" s="38">
        <f t="shared" si="3"/>
        <v>121</v>
      </c>
      <c r="B148" s="44" t="s">
        <v>294</v>
      </c>
      <c r="C148" s="40" t="s">
        <v>7</v>
      </c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ht="33.75">
      <c r="A149" s="38">
        <f t="shared" si="3"/>
        <v>122</v>
      </c>
      <c r="B149" s="44" t="s">
        <v>295</v>
      </c>
      <c r="C149" s="40" t="s">
        <v>7</v>
      </c>
      <c r="D149" s="41">
        <v>1</v>
      </c>
      <c r="E149" s="41">
        <v>1</v>
      </c>
      <c r="F149" s="41">
        <v>1</v>
      </c>
      <c r="G149" s="41">
        <v>1</v>
      </c>
      <c r="H149" s="41">
        <v>1</v>
      </c>
      <c r="I149" s="41">
        <v>1</v>
      </c>
      <c r="J149" s="41">
        <v>1</v>
      </c>
      <c r="K149" s="41">
        <v>1</v>
      </c>
      <c r="L149" s="41">
        <v>1</v>
      </c>
    </row>
    <row r="150" spans="1:12" ht="33.75">
      <c r="A150" s="38">
        <f t="shared" si="3"/>
        <v>123</v>
      </c>
      <c r="B150" s="43" t="s">
        <v>296</v>
      </c>
      <c r="C150" s="40" t="s">
        <v>7</v>
      </c>
      <c r="D150" s="41">
        <v>1</v>
      </c>
      <c r="E150" s="41">
        <v>1</v>
      </c>
      <c r="F150" s="41">
        <v>1</v>
      </c>
      <c r="G150" s="41">
        <v>1</v>
      </c>
      <c r="H150" s="41">
        <v>1</v>
      </c>
      <c r="I150" s="41">
        <v>1</v>
      </c>
      <c r="J150" s="41">
        <v>1</v>
      </c>
      <c r="K150" s="41">
        <v>1</v>
      </c>
      <c r="L150" s="41">
        <v>1</v>
      </c>
    </row>
    <row r="151" spans="1:12" ht="45">
      <c r="A151" s="38">
        <f t="shared" si="3"/>
        <v>124</v>
      </c>
      <c r="B151" s="44" t="s">
        <v>297</v>
      </c>
      <c r="C151" s="40" t="s">
        <v>7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</row>
    <row r="152" spans="1:12" s="9" customFormat="1" ht="45">
      <c r="A152" s="38">
        <f t="shared" si="3"/>
        <v>125</v>
      </c>
      <c r="B152" s="44" t="s">
        <v>298</v>
      </c>
      <c r="C152" s="40" t="s">
        <v>8</v>
      </c>
      <c r="D152" s="41">
        <v>1</v>
      </c>
      <c r="E152" s="41">
        <v>1</v>
      </c>
      <c r="F152" s="41">
        <v>1</v>
      </c>
      <c r="G152" s="41">
        <v>1</v>
      </c>
      <c r="H152" s="41">
        <v>1</v>
      </c>
      <c r="I152" s="41">
        <v>1</v>
      </c>
      <c r="J152" s="41">
        <v>1</v>
      </c>
      <c r="K152" s="41">
        <v>1</v>
      </c>
      <c r="L152" s="41">
        <v>1</v>
      </c>
    </row>
    <row r="153" spans="1:12" ht="33.75">
      <c r="A153" s="38">
        <v>126</v>
      </c>
      <c r="B153" s="39" t="s">
        <v>85</v>
      </c>
      <c r="C153" s="40" t="s">
        <v>8</v>
      </c>
      <c r="D153" s="41">
        <v>302</v>
      </c>
      <c r="E153" s="41">
        <v>304</v>
      </c>
      <c r="F153" s="41">
        <v>296</v>
      </c>
      <c r="G153" s="41">
        <v>210</v>
      </c>
      <c r="H153" s="41">
        <v>210</v>
      </c>
      <c r="I153" s="41">
        <v>210</v>
      </c>
      <c r="J153" s="41">
        <v>210</v>
      </c>
      <c r="K153" s="41">
        <v>210</v>
      </c>
      <c r="L153" s="41">
        <v>210</v>
      </c>
    </row>
    <row r="154" spans="1:12" ht="45">
      <c r="A154" s="38">
        <f t="shared" si="3"/>
        <v>127</v>
      </c>
      <c r="B154" s="44" t="s">
        <v>299</v>
      </c>
      <c r="C154" s="40" t="s">
        <v>8</v>
      </c>
      <c r="D154" s="41">
        <v>211</v>
      </c>
      <c r="E154" s="41">
        <v>206</v>
      </c>
      <c r="F154" s="41">
        <v>210</v>
      </c>
      <c r="G154" s="41">
        <v>210</v>
      </c>
      <c r="H154" s="41">
        <v>210</v>
      </c>
      <c r="I154" s="41">
        <v>210</v>
      </c>
      <c r="J154" s="41">
        <v>210</v>
      </c>
      <c r="K154" s="41">
        <v>210</v>
      </c>
      <c r="L154" s="41">
        <v>210</v>
      </c>
    </row>
    <row r="155" spans="1:12" s="10" customFormat="1" ht="45">
      <c r="A155" s="38">
        <v>127</v>
      </c>
      <c r="B155" s="44" t="s">
        <v>298</v>
      </c>
      <c r="C155" s="40" t="s">
        <v>8</v>
      </c>
      <c r="D155" s="41">
        <v>58</v>
      </c>
      <c r="E155" s="41">
        <v>98</v>
      </c>
      <c r="F155" s="41">
        <v>86</v>
      </c>
      <c r="G155" s="41"/>
      <c r="H155" s="41"/>
      <c r="I155" s="41"/>
      <c r="J155" s="41"/>
      <c r="K155" s="41"/>
      <c r="L155" s="41"/>
    </row>
    <row r="156" spans="1:12" ht="22.5">
      <c r="A156" s="38">
        <f t="shared" si="3"/>
        <v>128</v>
      </c>
      <c r="B156" s="42" t="s">
        <v>86</v>
      </c>
      <c r="C156" s="40" t="s">
        <v>57</v>
      </c>
      <c r="D156" s="33">
        <v>28750</v>
      </c>
      <c r="E156" s="33">
        <v>36184.03</v>
      </c>
      <c r="F156" s="33"/>
      <c r="G156" s="33"/>
      <c r="H156" s="33"/>
      <c r="I156" s="33"/>
      <c r="J156" s="33"/>
      <c r="K156" s="33"/>
      <c r="L156" s="33"/>
    </row>
    <row r="157" spans="1:12" ht="33.75">
      <c r="A157" s="38">
        <v>127</v>
      </c>
      <c r="B157" s="44" t="s">
        <v>300</v>
      </c>
      <c r="C157" s="40" t="s">
        <v>57</v>
      </c>
      <c r="D157" s="33">
        <v>38100</v>
      </c>
      <c r="E157" s="33">
        <v>41317</v>
      </c>
      <c r="F157" s="33"/>
      <c r="G157" s="33"/>
      <c r="H157" s="33"/>
      <c r="I157" s="33"/>
      <c r="J157" s="33"/>
      <c r="K157" s="33"/>
      <c r="L157" s="33"/>
    </row>
    <row r="158" spans="1:12" ht="45">
      <c r="A158" s="38">
        <f t="shared" si="3"/>
        <v>128</v>
      </c>
      <c r="B158" s="43" t="s">
        <v>301</v>
      </c>
      <c r="C158" s="40" t="s">
        <v>57</v>
      </c>
      <c r="D158" s="33">
        <v>38100</v>
      </c>
      <c r="E158" s="33">
        <v>41317</v>
      </c>
      <c r="F158" s="33"/>
      <c r="G158" s="33"/>
      <c r="H158" s="33"/>
      <c r="I158" s="33"/>
      <c r="J158" s="33"/>
      <c r="K158" s="33"/>
      <c r="L158" s="33"/>
    </row>
    <row r="159" spans="1:12" ht="22.5">
      <c r="A159" s="38">
        <v>128</v>
      </c>
      <c r="B159" s="42" t="s">
        <v>302</v>
      </c>
      <c r="C159" s="40" t="s">
        <v>9</v>
      </c>
      <c r="D159" s="21">
        <v>888338</v>
      </c>
      <c r="E159" s="21">
        <v>965094</v>
      </c>
      <c r="F159" s="21">
        <v>975900</v>
      </c>
      <c r="G159" s="21">
        <v>935000</v>
      </c>
      <c r="H159" s="21">
        <v>935000</v>
      </c>
      <c r="I159" s="21">
        <v>960000</v>
      </c>
      <c r="J159" s="21">
        <v>960000</v>
      </c>
      <c r="K159" s="21">
        <v>989000</v>
      </c>
      <c r="L159" s="21">
        <v>989000</v>
      </c>
    </row>
    <row r="160" spans="1:12" ht="33.75">
      <c r="A160" s="38">
        <f t="shared" si="3"/>
        <v>129</v>
      </c>
      <c r="B160" s="44" t="s">
        <v>303</v>
      </c>
      <c r="C160" s="40" t="s">
        <v>9</v>
      </c>
      <c r="D160" s="21">
        <v>783400</v>
      </c>
      <c r="E160" s="21">
        <v>879039</v>
      </c>
      <c r="F160" s="21">
        <v>905900</v>
      </c>
      <c r="G160" s="21">
        <v>935000</v>
      </c>
      <c r="H160" s="21">
        <v>935000</v>
      </c>
      <c r="I160" s="20">
        <v>960000</v>
      </c>
      <c r="J160" s="20">
        <v>960000</v>
      </c>
      <c r="K160" s="21">
        <v>989000</v>
      </c>
      <c r="L160" s="21">
        <v>989000</v>
      </c>
    </row>
    <row r="161" spans="1:12" s="11" customFormat="1" ht="45">
      <c r="A161" s="38">
        <f t="shared" si="3"/>
        <v>130</v>
      </c>
      <c r="B161" s="43" t="s">
        <v>304</v>
      </c>
      <c r="C161" s="40" t="s">
        <v>9</v>
      </c>
      <c r="D161" s="21">
        <v>783400</v>
      </c>
      <c r="E161" s="21">
        <v>879039</v>
      </c>
      <c r="F161" s="33"/>
      <c r="G161" s="33"/>
      <c r="H161" s="33"/>
      <c r="I161" s="33"/>
      <c r="J161" s="33"/>
      <c r="K161" s="33"/>
      <c r="L161" s="33"/>
    </row>
    <row r="162" spans="1:12" ht="45">
      <c r="A162" s="38">
        <v>127</v>
      </c>
      <c r="B162" s="44" t="s">
        <v>305</v>
      </c>
      <c r="C162" s="40" t="s">
        <v>9</v>
      </c>
      <c r="D162" s="21">
        <v>104938</v>
      </c>
      <c r="E162" s="21">
        <v>86055</v>
      </c>
      <c r="F162" s="21">
        <v>70000</v>
      </c>
      <c r="G162" s="33"/>
      <c r="H162" s="33"/>
      <c r="I162" s="33"/>
      <c r="J162" s="33"/>
      <c r="K162" s="33"/>
      <c r="L162" s="33"/>
    </row>
    <row r="163" spans="1:12" ht="22.5" hidden="1">
      <c r="A163" s="38">
        <f t="shared" si="3"/>
        <v>128</v>
      </c>
      <c r="B163" s="39" t="s">
        <v>87</v>
      </c>
      <c r="C163" s="40" t="s">
        <v>9</v>
      </c>
      <c r="D163" s="33">
        <v>869500.95</v>
      </c>
      <c r="E163" s="33">
        <v>890964.64</v>
      </c>
      <c r="F163" s="33">
        <v>855728</v>
      </c>
      <c r="G163" s="33">
        <v>900947.9</v>
      </c>
      <c r="H163" s="33">
        <v>916761.01</v>
      </c>
      <c r="I163" s="33">
        <v>941376.7</v>
      </c>
      <c r="J163" s="33">
        <v>960019.7</v>
      </c>
      <c r="K163" s="33">
        <v>941876.7</v>
      </c>
      <c r="L163" s="33">
        <v>960519.7</v>
      </c>
    </row>
    <row r="164" spans="1:12" ht="33.75" hidden="1">
      <c r="A164" s="38">
        <v>128</v>
      </c>
      <c r="B164" s="42" t="s">
        <v>88</v>
      </c>
      <c r="C164" s="40" t="s">
        <v>9</v>
      </c>
      <c r="D164" s="33">
        <v>139417</v>
      </c>
      <c r="E164" s="33">
        <v>85100</v>
      </c>
      <c r="F164" s="33">
        <v>55200</v>
      </c>
      <c r="G164" s="33">
        <v>55500</v>
      </c>
      <c r="H164" s="33">
        <v>56000</v>
      </c>
      <c r="I164" s="33">
        <v>56000</v>
      </c>
      <c r="J164" s="33">
        <v>56500</v>
      </c>
      <c r="K164" s="33">
        <v>56500</v>
      </c>
      <c r="L164" s="33">
        <v>57000</v>
      </c>
    </row>
    <row r="165" spans="1:12" ht="33.75" hidden="1">
      <c r="A165" s="38">
        <f t="shared" si="3"/>
        <v>129</v>
      </c>
      <c r="B165" s="42" t="s">
        <v>89</v>
      </c>
      <c r="C165" s="40" t="s">
        <v>9</v>
      </c>
      <c r="D165" s="33">
        <v>527495.30000000005</v>
      </c>
      <c r="E165" s="33">
        <v>694761</v>
      </c>
      <c r="F165" s="33">
        <v>748665</v>
      </c>
      <c r="G165" s="33">
        <v>793584.9</v>
      </c>
      <c r="H165" s="33">
        <v>793584.9</v>
      </c>
      <c r="I165" s="33">
        <v>833513.7</v>
      </c>
      <c r="J165" s="33">
        <v>833513.7</v>
      </c>
      <c r="K165" s="33">
        <v>833513.7</v>
      </c>
      <c r="L165" s="33">
        <v>833513.7</v>
      </c>
    </row>
    <row r="166" spans="1:12" ht="56.25" hidden="1">
      <c r="A166" s="38">
        <v>128</v>
      </c>
      <c r="B166" s="44" t="s">
        <v>90</v>
      </c>
      <c r="C166" s="40" t="s">
        <v>9</v>
      </c>
      <c r="D166" s="33">
        <v>527495.30000000005</v>
      </c>
      <c r="E166" s="33">
        <v>694761</v>
      </c>
      <c r="F166" s="33">
        <v>748665</v>
      </c>
      <c r="G166" s="33">
        <v>793584.9</v>
      </c>
      <c r="H166" s="33">
        <v>793584.9</v>
      </c>
      <c r="I166" s="33">
        <v>833513.7</v>
      </c>
      <c r="J166" s="33">
        <v>833513.7</v>
      </c>
      <c r="K166" s="33">
        <v>833513.7</v>
      </c>
      <c r="L166" s="33">
        <v>833513.7</v>
      </c>
    </row>
    <row r="167" spans="1:12" ht="45" hidden="1">
      <c r="A167" s="38">
        <f t="shared" si="3"/>
        <v>129</v>
      </c>
      <c r="B167" s="42" t="s">
        <v>91</v>
      </c>
      <c r="C167" s="40" t="s">
        <v>9</v>
      </c>
      <c r="D167" s="33">
        <v>62532.12</v>
      </c>
      <c r="E167" s="33">
        <v>50777</v>
      </c>
      <c r="F167" s="33">
        <v>51863</v>
      </c>
      <c r="G167" s="33">
        <v>51863</v>
      </c>
      <c r="H167" s="33">
        <v>67176.11</v>
      </c>
      <c r="I167" s="33">
        <v>51863</v>
      </c>
      <c r="J167" s="33">
        <v>70006</v>
      </c>
      <c r="K167" s="33">
        <v>51863</v>
      </c>
      <c r="L167" s="33">
        <v>70006</v>
      </c>
    </row>
    <row r="168" spans="1:12" ht="22.5">
      <c r="A168" s="38">
        <v>129</v>
      </c>
      <c r="B168" s="42" t="s">
        <v>92</v>
      </c>
      <c r="C168" s="40" t="s">
        <v>9</v>
      </c>
      <c r="D168" s="21">
        <v>18000</v>
      </c>
      <c r="E168" s="21">
        <v>17048</v>
      </c>
      <c r="F168" s="21">
        <v>27000</v>
      </c>
      <c r="G168" s="21">
        <v>30000</v>
      </c>
      <c r="H168" s="21">
        <v>30000</v>
      </c>
      <c r="I168" s="21">
        <v>30000</v>
      </c>
      <c r="J168" s="21">
        <v>30000</v>
      </c>
      <c r="K168" s="21">
        <v>30000</v>
      </c>
      <c r="L168" s="21">
        <v>30000</v>
      </c>
    </row>
    <row r="169" spans="1:12" s="1" customFormat="1">
      <c r="A169" s="38">
        <f t="shared" si="3"/>
        <v>130</v>
      </c>
      <c r="B169" s="35" t="s">
        <v>93</v>
      </c>
      <c r="C169" s="36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ht="33.75">
      <c r="A170" s="38">
        <f t="shared" si="3"/>
        <v>131</v>
      </c>
      <c r="B170" s="39" t="s">
        <v>94</v>
      </c>
      <c r="C170" s="40" t="s">
        <v>9</v>
      </c>
      <c r="D170" s="49">
        <v>357851.8</v>
      </c>
      <c r="E170" s="49">
        <v>564333</v>
      </c>
      <c r="F170" s="49">
        <v>593389.84</v>
      </c>
      <c r="G170" s="49">
        <v>466542.49</v>
      </c>
      <c r="H170" s="49">
        <v>474737.47</v>
      </c>
      <c r="I170" s="49">
        <v>428688.55</v>
      </c>
      <c r="J170" s="49">
        <v>435348.2</v>
      </c>
      <c r="K170" s="49">
        <v>440985.12</v>
      </c>
      <c r="L170" s="49">
        <v>448831.26</v>
      </c>
    </row>
    <row r="171" spans="1:12" ht="56.25">
      <c r="A171" s="38">
        <f t="shared" si="3"/>
        <v>132</v>
      </c>
      <c r="B171" s="39" t="s">
        <v>95</v>
      </c>
      <c r="C171" s="40" t="s">
        <v>5</v>
      </c>
      <c r="D171" s="52">
        <v>135.29</v>
      </c>
      <c r="E171" s="53">
        <v>154.31</v>
      </c>
      <c r="F171" s="53">
        <v>100.72</v>
      </c>
      <c r="G171" s="53">
        <v>75.67</v>
      </c>
      <c r="H171" s="53">
        <v>77.150000000000006</v>
      </c>
      <c r="I171" s="53">
        <v>88.35</v>
      </c>
      <c r="J171" s="53">
        <v>88.26</v>
      </c>
      <c r="K171" s="53">
        <v>99.01</v>
      </c>
      <c r="L171" s="53">
        <v>99.32</v>
      </c>
    </row>
    <row r="172" spans="1:12" ht="33.75">
      <c r="A172" s="38">
        <f t="shared" si="3"/>
        <v>133</v>
      </c>
      <c r="B172" s="39" t="s">
        <v>96</v>
      </c>
      <c r="C172" s="40" t="s">
        <v>57</v>
      </c>
      <c r="D172" s="52">
        <v>2930.2190000000001</v>
      </c>
      <c r="E172" s="52">
        <v>3876.3</v>
      </c>
      <c r="F172" s="53">
        <v>4663.42</v>
      </c>
      <c r="G172" s="53">
        <v>5415.61</v>
      </c>
      <c r="H172" s="53">
        <v>5530.24</v>
      </c>
      <c r="I172" s="53">
        <v>5162.75</v>
      </c>
      <c r="J172" s="53">
        <v>5253.9</v>
      </c>
      <c r="K172" s="53">
        <v>5404.93</v>
      </c>
      <c r="L172" s="53">
        <v>5511.63</v>
      </c>
    </row>
    <row r="173" spans="1:12" ht="22.5">
      <c r="A173" s="38">
        <f t="shared" si="3"/>
        <v>134</v>
      </c>
      <c r="B173" s="39" t="s">
        <v>97</v>
      </c>
      <c r="C173" s="40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 ht="45">
      <c r="A174" s="38">
        <f t="shared" si="3"/>
        <v>135</v>
      </c>
      <c r="B174" s="39" t="s">
        <v>98</v>
      </c>
      <c r="C174" s="40" t="s">
        <v>9</v>
      </c>
      <c r="D174" s="48">
        <v>353165</v>
      </c>
      <c r="E174" s="48">
        <v>496020</v>
      </c>
      <c r="F174" s="49">
        <v>552589.84</v>
      </c>
      <c r="G174" s="49">
        <v>434042.49</v>
      </c>
      <c r="H174" s="49">
        <v>442237.47</v>
      </c>
      <c r="I174" s="49">
        <v>396188.55</v>
      </c>
      <c r="J174" s="49">
        <v>402848.2</v>
      </c>
      <c r="K174" s="49">
        <v>408485.12</v>
      </c>
      <c r="L174" s="49">
        <v>416331.26</v>
      </c>
    </row>
    <row r="175" spans="1:12" ht="67.5">
      <c r="A175" s="38">
        <f t="shared" si="3"/>
        <v>136</v>
      </c>
      <c r="B175" s="42" t="s">
        <v>99</v>
      </c>
      <c r="C175" s="40" t="s">
        <v>9</v>
      </c>
      <c r="D175" s="48">
        <v>57</v>
      </c>
      <c r="E175" s="48">
        <v>896</v>
      </c>
      <c r="F175" s="49">
        <v>930.27</v>
      </c>
      <c r="G175" s="49">
        <v>148.38</v>
      </c>
      <c r="H175" s="48">
        <v>160.25</v>
      </c>
      <c r="I175" s="49">
        <v>169.69</v>
      </c>
      <c r="J175" s="48">
        <v>172.65</v>
      </c>
      <c r="K175" s="49">
        <v>179.21</v>
      </c>
      <c r="L175" s="49">
        <v>186.01</v>
      </c>
    </row>
    <row r="176" spans="1:12" ht="67.5">
      <c r="A176" s="38">
        <f t="shared" si="3"/>
        <v>137</v>
      </c>
      <c r="B176" s="44" t="s">
        <v>100</v>
      </c>
      <c r="C176" s="40" t="s">
        <v>9</v>
      </c>
      <c r="D176" s="48">
        <v>57</v>
      </c>
      <c r="E176" s="48">
        <v>248</v>
      </c>
      <c r="F176" s="49">
        <v>256.75</v>
      </c>
      <c r="G176" s="49">
        <v>40.950000000000003</v>
      </c>
      <c r="H176" s="49">
        <v>44.23</v>
      </c>
      <c r="I176" s="49">
        <v>49.31</v>
      </c>
      <c r="J176" s="49">
        <v>51.13</v>
      </c>
      <c r="K176" s="49">
        <v>49.46</v>
      </c>
      <c r="L176" s="49">
        <v>51.33</v>
      </c>
    </row>
    <row r="177" spans="1:12" s="19" customFormat="1" ht="56.25">
      <c r="A177" s="38">
        <f t="shared" si="3"/>
        <v>138</v>
      </c>
      <c r="B177" s="54" t="s">
        <v>371</v>
      </c>
      <c r="C177" s="55" t="s">
        <v>9</v>
      </c>
      <c r="D177" s="49">
        <v>0</v>
      </c>
      <c r="E177" s="48">
        <v>648</v>
      </c>
      <c r="F177" s="49">
        <v>673.52</v>
      </c>
      <c r="G177" s="49">
        <v>107.43</v>
      </c>
      <c r="H177" s="49">
        <v>116.02</v>
      </c>
      <c r="I177" s="49">
        <v>120.38</v>
      </c>
      <c r="J177" s="49">
        <v>125</v>
      </c>
      <c r="K177" s="49">
        <v>129.75</v>
      </c>
      <c r="L177" s="49">
        <v>134.68</v>
      </c>
    </row>
    <row r="178" spans="1:12" ht="69.75" customHeight="1">
      <c r="A178" s="38">
        <f t="shared" si="3"/>
        <v>139</v>
      </c>
      <c r="B178" s="56" t="s">
        <v>306</v>
      </c>
      <c r="C178" s="55" t="s">
        <v>9</v>
      </c>
      <c r="D178" s="48">
        <v>36230</v>
      </c>
      <c r="E178" s="48">
        <v>57856</v>
      </c>
      <c r="F178" s="49">
        <v>60054.52</v>
      </c>
      <c r="G178" s="49">
        <v>41440.6</v>
      </c>
      <c r="H178" s="49">
        <v>42238.12</v>
      </c>
      <c r="I178" s="49">
        <v>49643.41</v>
      </c>
      <c r="J178" s="49">
        <v>50601.48</v>
      </c>
      <c r="K178" s="49">
        <v>51944.78</v>
      </c>
      <c r="L178" s="49">
        <v>52200</v>
      </c>
    </row>
    <row r="179" spans="1:12" ht="72" customHeight="1">
      <c r="A179" s="38">
        <f t="shared" si="3"/>
        <v>140</v>
      </c>
      <c r="B179" s="54" t="s">
        <v>372</v>
      </c>
      <c r="C179" s="55" t="s">
        <v>9</v>
      </c>
      <c r="D179" s="48">
        <v>25733</v>
      </c>
      <c r="E179" s="48">
        <v>35964</v>
      </c>
      <c r="F179" s="49">
        <v>37293.86</v>
      </c>
      <c r="G179" s="49">
        <v>31740.6</v>
      </c>
      <c r="H179" s="49">
        <v>32119.07</v>
      </c>
      <c r="I179" s="49">
        <v>36230.9</v>
      </c>
      <c r="J179" s="48">
        <v>36630.629999999997</v>
      </c>
      <c r="K179" s="49">
        <v>38022.6</v>
      </c>
      <c r="L179" s="49">
        <v>38200</v>
      </c>
    </row>
    <row r="180" spans="1:12" s="19" customFormat="1" ht="72" customHeight="1">
      <c r="A180" s="38">
        <f t="shared" si="3"/>
        <v>141</v>
      </c>
      <c r="B180" s="54" t="s">
        <v>373</v>
      </c>
      <c r="C180" s="55" t="s">
        <v>9</v>
      </c>
      <c r="D180" s="48">
        <v>10497</v>
      </c>
      <c r="E180" s="48">
        <v>21892</v>
      </c>
      <c r="F180" s="49">
        <v>22760.66</v>
      </c>
      <c r="G180" s="49">
        <v>9800</v>
      </c>
      <c r="H180" s="49">
        <v>10119.049999999999</v>
      </c>
      <c r="I180" s="49">
        <v>13412.51</v>
      </c>
      <c r="J180" s="49">
        <v>13970.85</v>
      </c>
      <c r="K180" s="49">
        <v>13922.18</v>
      </c>
      <c r="L180" s="49">
        <v>14000</v>
      </c>
    </row>
    <row r="181" spans="1:12" ht="67.5">
      <c r="A181" s="38">
        <f t="shared" si="3"/>
        <v>142</v>
      </c>
      <c r="B181" s="57" t="s">
        <v>307</v>
      </c>
      <c r="C181" s="58" t="s">
        <v>9</v>
      </c>
      <c r="D181" s="59">
        <v>55422</v>
      </c>
      <c r="E181" s="59">
        <v>106435</v>
      </c>
      <c r="F181" s="60">
        <v>117393.82</v>
      </c>
      <c r="G181" s="60">
        <v>80659.33</v>
      </c>
      <c r="H181" s="60">
        <v>81000</v>
      </c>
      <c r="I181" s="60">
        <v>85840.37</v>
      </c>
      <c r="J181" s="60">
        <v>86537</v>
      </c>
      <c r="K181" s="60">
        <v>87158</v>
      </c>
      <c r="L181" s="60">
        <v>87800</v>
      </c>
    </row>
    <row r="182" spans="1:12" s="12" customFormat="1" ht="78.75">
      <c r="A182" s="38">
        <f t="shared" si="3"/>
        <v>143</v>
      </c>
      <c r="B182" s="61" t="s">
        <v>374</v>
      </c>
      <c r="C182" s="58" t="s">
        <v>9</v>
      </c>
      <c r="D182" s="59">
        <v>284</v>
      </c>
      <c r="E182" s="59">
        <v>284</v>
      </c>
      <c r="F182" s="60">
        <v>23000</v>
      </c>
      <c r="G182" s="60">
        <v>50000</v>
      </c>
      <c r="H182" s="60">
        <v>50000</v>
      </c>
      <c r="I182" s="60">
        <v>226.46</v>
      </c>
      <c r="J182" s="60">
        <v>229.94</v>
      </c>
      <c r="K182" s="60">
        <v>233.48</v>
      </c>
      <c r="L182" s="60">
        <v>237.07</v>
      </c>
    </row>
    <row r="183" spans="1:12" ht="56.25">
      <c r="A183" s="38">
        <f t="shared" si="3"/>
        <v>144</v>
      </c>
      <c r="B183" s="57" t="s">
        <v>375</v>
      </c>
      <c r="C183" s="58" t="s">
        <v>9</v>
      </c>
      <c r="D183" s="59">
        <v>0</v>
      </c>
      <c r="E183" s="60">
        <v>0</v>
      </c>
      <c r="F183" s="60">
        <v>0</v>
      </c>
      <c r="G183" s="59">
        <v>0</v>
      </c>
      <c r="H183" s="59">
        <v>0</v>
      </c>
      <c r="I183" s="59">
        <v>0</v>
      </c>
      <c r="J183" s="59">
        <v>0</v>
      </c>
      <c r="K183" s="60">
        <v>0</v>
      </c>
      <c r="L183" s="60">
        <v>0</v>
      </c>
    </row>
    <row r="184" spans="1:12" s="13" customFormat="1" ht="67.5">
      <c r="A184" s="38">
        <f t="shared" si="3"/>
        <v>145</v>
      </c>
      <c r="B184" s="57" t="s">
        <v>308</v>
      </c>
      <c r="C184" s="58" t="s">
        <v>9</v>
      </c>
      <c r="D184" s="59">
        <v>57124</v>
      </c>
      <c r="E184" s="59">
        <v>28198</v>
      </c>
      <c r="F184" s="60">
        <v>28877.57</v>
      </c>
      <c r="G184" s="60">
        <v>20756.36</v>
      </c>
      <c r="H184" s="60">
        <v>21427.15</v>
      </c>
      <c r="I184" s="60">
        <v>24194.61</v>
      </c>
      <c r="J184" s="60">
        <v>25091.4</v>
      </c>
      <c r="K184" s="60">
        <v>22776.23</v>
      </c>
      <c r="L184" s="60">
        <v>23126.16</v>
      </c>
    </row>
    <row r="185" spans="1:12" ht="56.25">
      <c r="A185" s="38">
        <f t="shared" si="3"/>
        <v>146</v>
      </c>
      <c r="B185" s="57" t="s">
        <v>309</v>
      </c>
      <c r="C185" s="58" t="s">
        <v>9</v>
      </c>
      <c r="D185" s="59">
        <v>31988</v>
      </c>
      <c r="E185" s="59">
        <v>54148</v>
      </c>
      <c r="F185" s="60">
        <v>57218.19</v>
      </c>
      <c r="G185" s="60">
        <v>40800</v>
      </c>
      <c r="H185" s="60">
        <v>41167.53</v>
      </c>
      <c r="I185" s="60">
        <v>44444.53</v>
      </c>
      <c r="J185" s="60">
        <v>44771.11</v>
      </c>
      <c r="K185" s="60">
        <v>44095.71</v>
      </c>
      <c r="L185" s="60">
        <v>44200</v>
      </c>
    </row>
    <row r="186" spans="1:12" s="14" customFormat="1" ht="56.25">
      <c r="A186" s="38">
        <f t="shared" si="3"/>
        <v>147</v>
      </c>
      <c r="B186" s="57" t="s">
        <v>376</v>
      </c>
      <c r="C186" s="58" t="s">
        <v>9</v>
      </c>
      <c r="D186" s="59">
        <v>473</v>
      </c>
      <c r="E186" s="59">
        <v>1249</v>
      </c>
      <c r="F186" s="60">
        <v>1300</v>
      </c>
      <c r="G186" s="60">
        <v>964</v>
      </c>
      <c r="H186" s="60">
        <v>979.42</v>
      </c>
      <c r="I186" s="60">
        <v>994.5</v>
      </c>
      <c r="J186" s="60">
        <v>1009.78</v>
      </c>
      <c r="K186" s="60">
        <v>1025.33</v>
      </c>
      <c r="L186" s="60">
        <v>1041.08</v>
      </c>
    </row>
    <row r="187" spans="1:12" ht="56.25">
      <c r="A187" s="38">
        <f t="shared" si="3"/>
        <v>148</v>
      </c>
      <c r="B187" s="57" t="s">
        <v>310</v>
      </c>
      <c r="C187" s="58" t="s">
        <v>9</v>
      </c>
      <c r="D187" s="59">
        <v>1376</v>
      </c>
      <c r="E187" s="59">
        <v>556</v>
      </c>
      <c r="F187" s="60">
        <v>567.12</v>
      </c>
      <c r="G187" s="60">
        <v>578.46</v>
      </c>
      <c r="H187" s="60">
        <v>590.03</v>
      </c>
      <c r="I187" s="60">
        <v>601.83000000000004</v>
      </c>
      <c r="J187" s="60">
        <v>613.87</v>
      </c>
      <c r="K187" s="60">
        <v>626.15</v>
      </c>
      <c r="L187" s="60">
        <v>638.66999999999996</v>
      </c>
    </row>
    <row r="188" spans="1:12" ht="67.5">
      <c r="A188" s="38">
        <f t="shared" ref="A188:A198" si="5">A187+1</f>
        <v>149</v>
      </c>
      <c r="B188" s="57" t="s">
        <v>311</v>
      </c>
      <c r="C188" s="58" t="s">
        <v>9</v>
      </c>
      <c r="D188" s="59">
        <v>1133</v>
      </c>
      <c r="E188" s="59">
        <v>4217</v>
      </c>
      <c r="F188" s="60">
        <v>4318.63</v>
      </c>
      <c r="G188" s="60">
        <v>3422.71</v>
      </c>
      <c r="H188" s="60">
        <v>3783.58</v>
      </c>
      <c r="I188" s="60">
        <v>4754.3</v>
      </c>
      <c r="J188" s="60">
        <v>5639.18</v>
      </c>
      <c r="K188" s="60">
        <v>4865.8</v>
      </c>
      <c r="L188" s="60">
        <v>4870</v>
      </c>
    </row>
    <row r="189" spans="1:12" s="15" customFormat="1" ht="67.5">
      <c r="A189" s="38">
        <f t="shared" si="5"/>
        <v>150</v>
      </c>
      <c r="B189" s="57" t="s">
        <v>312</v>
      </c>
      <c r="C189" s="58" t="s">
        <v>9</v>
      </c>
      <c r="D189" s="59">
        <v>8974</v>
      </c>
      <c r="E189" s="59">
        <v>4435</v>
      </c>
      <c r="F189" s="60">
        <v>4541.88</v>
      </c>
      <c r="G189" s="60">
        <v>4500</v>
      </c>
      <c r="H189" s="60">
        <v>4603.3999999999996</v>
      </c>
      <c r="I189" s="60">
        <v>4995.8</v>
      </c>
      <c r="J189" s="60">
        <v>5878.15</v>
      </c>
      <c r="K189" s="60">
        <v>5116.2</v>
      </c>
      <c r="L189" s="60">
        <v>5239.51</v>
      </c>
    </row>
    <row r="190" spans="1:12" s="15" customFormat="1" ht="67.5">
      <c r="A190" s="38">
        <f t="shared" si="5"/>
        <v>151</v>
      </c>
      <c r="B190" s="57" t="s">
        <v>377</v>
      </c>
      <c r="C190" s="58" t="s">
        <v>9</v>
      </c>
      <c r="D190" s="59">
        <v>185</v>
      </c>
      <c r="E190" s="59">
        <v>8401</v>
      </c>
      <c r="F190" s="60">
        <v>8603.4599999999991</v>
      </c>
      <c r="G190" s="60">
        <v>5610.81</v>
      </c>
      <c r="H190" s="60">
        <v>8452.36</v>
      </c>
      <c r="I190" s="60">
        <v>9440</v>
      </c>
      <c r="J190" s="60">
        <v>9463.2999999999993</v>
      </c>
      <c r="K190" s="60">
        <v>9691.3700000000008</v>
      </c>
      <c r="L190" s="60">
        <v>9924.93</v>
      </c>
    </row>
    <row r="191" spans="1:12" ht="67.5">
      <c r="A191" s="38">
        <f t="shared" si="5"/>
        <v>152</v>
      </c>
      <c r="B191" s="57" t="s">
        <v>378</v>
      </c>
      <c r="C191" s="58" t="s">
        <v>9</v>
      </c>
      <c r="D191" s="59">
        <v>18795</v>
      </c>
      <c r="E191" s="59">
        <v>6975</v>
      </c>
      <c r="F191" s="60">
        <v>7143.09</v>
      </c>
      <c r="G191" s="60">
        <v>6656.4</v>
      </c>
      <c r="H191" s="60">
        <v>7491.54</v>
      </c>
      <c r="I191" s="60">
        <v>7672.09</v>
      </c>
      <c r="J191" s="60">
        <v>7857</v>
      </c>
      <c r="K191" s="60">
        <v>8046.34</v>
      </c>
      <c r="L191" s="60">
        <v>8240.26</v>
      </c>
    </row>
    <row r="192" spans="1:12" ht="56.25">
      <c r="A192" s="38">
        <f t="shared" si="5"/>
        <v>153</v>
      </c>
      <c r="B192" s="57" t="s">
        <v>313</v>
      </c>
      <c r="C192" s="58" t="s">
        <v>9</v>
      </c>
      <c r="D192" s="59">
        <v>44202</v>
      </c>
      <c r="E192" s="59">
        <v>31811</v>
      </c>
      <c r="F192" s="60">
        <v>32577.64</v>
      </c>
      <c r="G192" s="60">
        <v>33637.410000000003</v>
      </c>
      <c r="H192" s="60">
        <v>34166.81</v>
      </c>
      <c r="I192" s="60">
        <v>14802.51</v>
      </c>
      <c r="J192" s="60">
        <v>15041.78</v>
      </c>
      <c r="K192" s="60">
        <v>25697</v>
      </c>
      <c r="L192" s="60">
        <v>26900</v>
      </c>
    </row>
    <row r="193" spans="1:12" ht="67.5">
      <c r="A193" s="38">
        <f t="shared" si="5"/>
        <v>154</v>
      </c>
      <c r="B193" s="57" t="s">
        <v>314</v>
      </c>
      <c r="C193" s="58" t="s">
        <v>9</v>
      </c>
      <c r="D193" s="59">
        <v>26696</v>
      </c>
      <c r="E193" s="59">
        <v>27481</v>
      </c>
      <c r="F193" s="60">
        <v>28140.54</v>
      </c>
      <c r="G193" s="60">
        <v>20880.28</v>
      </c>
      <c r="H193" s="60">
        <v>21201.08</v>
      </c>
      <c r="I193" s="60">
        <v>21527.57</v>
      </c>
      <c r="J193" s="60">
        <v>21858.31</v>
      </c>
      <c r="K193" s="60">
        <v>19194.22</v>
      </c>
      <c r="L193" s="60">
        <v>22882.97</v>
      </c>
    </row>
    <row r="194" spans="1:12" s="16" customFormat="1" ht="67.5">
      <c r="A194" s="38">
        <f t="shared" si="5"/>
        <v>155</v>
      </c>
      <c r="B194" s="57" t="s">
        <v>379</v>
      </c>
      <c r="C194" s="58" t="s">
        <v>9</v>
      </c>
      <c r="D194" s="59">
        <v>70226</v>
      </c>
      <c r="E194" s="59">
        <v>163078</v>
      </c>
      <c r="F194" s="60">
        <v>177923.11</v>
      </c>
      <c r="G194" s="60">
        <v>123987.75</v>
      </c>
      <c r="H194" s="60">
        <v>124976.2</v>
      </c>
      <c r="I194" s="60">
        <v>126880.88</v>
      </c>
      <c r="J194" s="60">
        <v>128083.25</v>
      </c>
      <c r="K194" s="60">
        <v>127835.3</v>
      </c>
      <c r="L194" s="60">
        <v>128844.6</v>
      </c>
    </row>
    <row r="195" spans="1:12" s="19" customFormat="1" ht="67.5">
      <c r="A195" s="38">
        <f t="shared" si="5"/>
        <v>156</v>
      </c>
      <c r="B195" s="62" t="s">
        <v>380</v>
      </c>
      <c r="C195" s="58" t="s">
        <v>9</v>
      </c>
      <c r="D195" s="59">
        <v>68234</v>
      </c>
      <c r="E195" s="59">
        <v>161053</v>
      </c>
      <c r="F195" s="60">
        <v>163823.10999999999</v>
      </c>
      <c r="G195" s="60">
        <v>122459.35</v>
      </c>
      <c r="H195" s="60">
        <v>123424.33</v>
      </c>
      <c r="I195" s="60">
        <v>125325</v>
      </c>
      <c r="J195" s="60">
        <v>127250.48</v>
      </c>
      <c r="K195" s="60">
        <v>126210.67</v>
      </c>
      <c r="L195" s="60">
        <v>127195</v>
      </c>
    </row>
    <row r="196" spans="1:12" s="19" customFormat="1" ht="56.25">
      <c r="A196" s="38">
        <f t="shared" si="5"/>
        <v>157</v>
      </c>
      <c r="B196" s="62" t="s">
        <v>381</v>
      </c>
      <c r="C196" s="58" t="s">
        <v>9</v>
      </c>
      <c r="D196" s="59">
        <v>1992</v>
      </c>
      <c r="E196" s="59">
        <v>2025</v>
      </c>
      <c r="F196" s="60">
        <v>14100</v>
      </c>
      <c r="G196" s="60">
        <v>1528.4</v>
      </c>
      <c r="H196" s="60">
        <v>1551.87</v>
      </c>
      <c r="I196" s="60">
        <v>1575.78</v>
      </c>
      <c r="J196" s="60">
        <v>1600</v>
      </c>
      <c r="K196" s="60">
        <v>1624.63</v>
      </c>
      <c r="L196" s="60">
        <v>1649.6</v>
      </c>
    </row>
    <row r="197" spans="1:12" s="19" customFormat="1" ht="56.25">
      <c r="A197" s="38">
        <f t="shared" si="5"/>
        <v>158</v>
      </c>
      <c r="B197" s="57" t="s">
        <v>382</v>
      </c>
      <c r="C197" s="58" t="s">
        <v>9</v>
      </c>
      <c r="D197" s="59">
        <v>0</v>
      </c>
      <c r="E197" s="60">
        <v>0</v>
      </c>
      <c r="F197" s="60">
        <v>0</v>
      </c>
      <c r="G197" s="59">
        <v>0</v>
      </c>
      <c r="H197" s="59">
        <v>0</v>
      </c>
      <c r="I197" s="59">
        <v>0</v>
      </c>
      <c r="J197" s="59">
        <v>0</v>
      </c>
      <c r="K197" s="60">
        <v>0</v>
      </c>
      <c r="L197" s="60">
        <v>0</v>
      </c>
    </row>
    <row r="198" spans="1:12" s="75" customFormat="1" ht="22.5">
      <c r="A198" s="38">
        <f t="shared" si="5"/>
        <v>159</v>
      </c>
      <c r="B198" s="39" t="s">
        <v>101</v>
      </c>
      <c r="C198" s="40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ht="45">
      <c r="A199" s="38">
        <f t="shared" ref="A192:A238" si="6">A198+1</f>
        <v>160</v>
      </c>
      <c r="B199" s="42" t="s">
        <v>102</v>
      </c>
      <c r="C199" s="40" t="s">
        <v>9</v>
      </c>
      <c r="D199" s="59">
        <v>188406</v>
      </c>
      <c r="E199" s="59">
        <v>254258</v>
      </c>
      <c r="F199" s="60">
        <v>258631.2</v>
      </c>
      <c r="G199" s="60">
        <v>191904.35</v>
      </c>
      <c r="H199" s="60">
        <v>194852.74</v>
      </c>
      <c r="I199" s="60">
        <v>197853.38</v>
      </c>
      <c r="J199" s="60">
        <v>200893.17</v>
      </c>
      <c r="K199" s="60">
        <v>203986.83</v>
      </c>
      <c r="L199" s="60">
        <v>207120.85</v>
      </c>
    </row>
    <row r="200" spans="1:12" ht="78.75">
      <c r="A200" s="38">
        <f t="shared" si="6"/>
        <v>161</v>
      </c>
      <c r="B200" s="42" t="s">
        <v>103</v>
      </c>
      <c r="C200" s="40" t="s">
        <v>5</v>
      </c>
      <c r="D200" s="63">
        <v>143.12</v>
      </c>
      <c r="E200" s="64">
        <v>132.05000000000001</v>
      </c>
      <c r="F200" s="64">
        <v>97.43</v>
      </c>
      <c r="G200" s="64">
        <v>71.41</v>
      </c>
      <c r="H200" s="64">
        <v>72.650000000000006</v>
      </c>
      <c r="I200" s="64">
        <v>99.13</v>
      </c>
      <c r="J200" s="64">
        <v>99.23</v>
      </c>
      <c r="K200" s="64">
        <v>99.23</v>
      </c>
      <c r="L200" s="64">
        <v>99.33</v>
      </c>
    </row>
    <row r="201" spans="1:12" ht="45">
      <c r="A201" s="38">
        <f t="shared" si="6"/>
        <v>162</v>
      </c>
      <c r="B201" s="42" t="s">
        <v>104</v>
      </c>
      <c r="C201" s="40" t="s">
        <v>9</v>
      </c>
      <c r="D201" s="59">
        <v>164759</v>
      </c>
      <c r="E201" s="59">
        <v>241762</v>
      </c>
      <c r="F201" s="60">
        <v>293958.64</v>
      </c>
      <c r="G201" s="60">
        <v>242138.14</v>
      </c>
      <c r="H201" s="60">
        <v>247384.73</v>
      </c>
      <c r="I201" s="60">
        <v>198335.17</v>
      </c>
      <c r="J201" s="60">
        <v>201955.03</v>
      </c>
      <c r="K201" s="60">
        <v>204498.29</v>
      </c>
      <c r="L201" s="60">
        <v>209210.41</v>
      </c>
    </row>
    <row r="202" spans="1:12" ht="78.75">
      <c r="A202" s="38">
        <f t="shared" si="6"/>
        <v>163</v>
      </c>
      <c r="B202" s="42" t="s">
        <v>105</v>
      </c>
      <c r="C202" s="40" t="s">
        <v>5</v>
      </c>
      <c r="D202" s="63">
        <v>157.99</v>
      </c>
      <c r="E202" s="64">
        <v>143.58000000000001</v>
      </c>
      <c r="F202" s="64">
        <v>116.47</v>
      </c>
      <c r="G202" s="64">
        <v>79.28</v>
      </c>
      <c r="H202" s="64">
        <v>81.150000000000006</v>
      </c>
      <c r="I202" s="64">
        <v>78.760000000000005</v>
      </c>
      <c r="J202" s="64">
        <v>78.569999999999993</v>
      </c>
      <c r="K202" s="64">
        <v>99.24</v>
      </c>
      <c r="L202" s="64">
        <v>99.8</v>
      </c>
    </row>
    <row r="203" spans="1:12" ht="22.5">
      <c r="A203" s="38">
        <f t="shared" si="6"/>
        <v>164</v>
      </c>
      <c r="B203" s="42" t="s">
        <v>106</v>
      </c>
      <c r="C203" s="40" t="s">
        <v>9</v>
      </c>
      <c r="D203" s="59">
        <v>144759</v>
      </c>
      <c r="E203" s="59">
        <v>221167</v>
      </c>
      <c r="F203" s="60">
        <v>221920.8</v>
      </c>
      <c r="G203" s="60">
        <v>50000</v>
      </c>
      <c r="H203" s="60">
        <v>50000</v>
      </c>
      <c r="I203" s="60">
        <v>30000</v>
      </c>
      <c r="J203" s="60">
        <v>30000</v>
      </c>
      <c r="K203" s="60">
        <v>25000</v>
      </c>
      <c r="L203" s="60">
        <v>25000</v>
      </c>
    </row>
    <row r="204" spans="1:12" ht="22.5">
      <c r="A204" s="38">
        <f t="shared" si="6"/>
        <v>165</v>
      </c>
      <c r="B204" s="44" t="s">
        <v>107</v>
      </c>
      <c r="C204" s="40" t="s">
        <v>9</v>
      </c>
      <c r="D204" s="59">
        <v>10646</v>
      </c>
      <c r="E204" s="59">
        <v>8815</v>
      </c>
      <c r="F204" s="60">
        <v>8015.8</v>
      </c>
      <c r="G204" s="60">
        <v>2000</v>
      </c>
      <c r="H204" s="60">
        <v>2076.6</v>
      </c>
      <c r="I204" s="60">
        <v>0</v>
      </c>
      <c r="J204" s="60">
        <v>0</v>
      </c>
      <c r="K204" s="60">
        <v>0</v>
      </c>
      <c r="L204" s="60">
        <v>0</v>
      </c>
    </row>
    <row r="205" spans="1:12" ht="33.75">
      <c r="A205" s="38">
        <f t="shared" si="6"/>
        <v>166</v>
      </c>
      <c r="B205" s="62" t="s">
        <v>383</v>
      </c>
      <c r="C205" s="58" t="s">
        <v>9</v>
      </c>
      <c r="D205" s="59">
        <v>122394</v>
      </c>
      <c r="E205" s="59">
        <v>193830</v>
      </c>
      <c r="F205" s="60">
        <v>195253</v>
      </c>
      <c r="G205" s="60">
        <v>43000</v>
      </c>
      <c r="H205" s="60">
        <v>43251.05</v>
      </c>
      <c r="I205" s="60">
        <v>24500</v>
      </c>
      <c r="J205" s="60">
        <v>25500</v>
      </c>
      <c r="K205" s="60">
        <v>19500</v>
      </c>
      <c r="L205" s="60">
        <v>20000</v>
      </c>
    </row>
    <row r="206" spans="1:12" ht="22.5">
      <c r="A206" s="38">
        <f t="shared" si="6"/>
        <v>167</v>
      </c>
      <c r="B206" s="62" t="s">
        <v>384</v>
      </c>
      <c r="C206" s="58" t="s">
        <v>9</v>
      </c>
      <c r="D206" s="59">
        <v>11719</v>
      </c>
      <c r="E206" s="59">
        <v>18522</v>
      </c>
      <c r="F206" s="60">
        <v>18652</v>
      </c>
      <c r="G206" s="60">
        <v>4500</v>
      </c>
      <c r="H206" s="60">
        <v>4672.3500000000004</v>
      </c>
      <c r="I206" s="60">
        <v>4500</v>
      </c>
      <c r="J206" s="60">
        <v>5000</v>
      </c>
      <c r="K206" s="60">
        <v>4500</v>
      </c>
      <c r="L206" s="60">
        <v>5000</v>
      </c>
    </row>
    <row r="207" spans="1:12" s="1" customFormat="1">
      <c r="A207" s="38">
        <f t="shared" si="6"/>
        <v>168</v>
      </c>
      <c r="B207" s="35" t="s">
        <v>108</v>
      </c>
      <c r="C207" s="36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ht="33.75">
      <c r="A208" s="38">
        <f t="shared" si="6"/>
        <v>169</v>
      </c>
      <c r="B208" s="58" t="s">
        <v>385</v>
      </c>
      <c r="C208" s="58" t="s">
        <v>292</v>
      </c>
      <c r="D208" s="59">
        <v>20560</v>
      </c>
      <c r="E208" s="59">
        <v>25454</v>
      </c>
      <c r="F208" s="60">
        <v>30929.45</v>
      </c>
      <c r="G208" s="60">
        <v>25000</v>
      </c>
      <c r="H208" s="60">
        <v>30000</v>
      </c>
      <c r="I208" s="60">
        <v>25000</v>
      </c>
      <c r="J208" s="60">
        <v>30000</v>
      </c>
      <c r="K208" s="60">
        <v>25000</v>
      </c>
      <c r="L208" s="60">
        <v>30000</v>
      </c>
    </row>
    <row r="209" spans="1:12" ht="45">
      <c r="A209" s="38">
        <f t="shared" si="6"/>
        <v>170</v>
      </c>
      <c r="B209" s="65" t="s">
        <v>386</v>
      </c>
      <c r="C209" s="65" t="s">
        <v>5</v>
      </c>
      <c r="D209" s="63">
        <v>58.9</v>
      </c>
      <c r="E209" s="63">
        <v>123.8</v>
      </c>
      <c r="F209" s="64">
        <v>121.5</v>
      </c>
      <c r="G209" s="64">
        <v>80.819999999999993</v>
      </c>
      <c r="H209" s="64">
        <v>97</v>
      </c>
      <c r="I209" s="64">
        <v>100</v>
      </c>
      <c r="J209" s="64">
        <v>100</v>
      </c>
      <c r="K209" s="64">
        <v>100</v>
      </c>
      <c r="L209" s="64">
        <v>100</v>
      </c>
    </row>
    <row r="210" spans="1:12" ht="45">
      <c r="A210" s="38">
        <f t="shared" si="6"/>
        <v>171</v>
      </c>
      <c r="B210" s="65" t="s">
        <v>387</v>
      </c>
      <c r="C210" s="65" t="s">
        <v>292</v>
      </c>
      <c r="D210" s="63">
        <v>0.28907666999423498</v>
      </c>
      <c r="E210" s="63">
        <v>0.36</v>
      </c>
      <c r="F210" s="63">
        <v>0.43</v>
      </c>
      <c r="G210" s="64">
        <v>0.37</v>
      </c>
      <c r="H210" s="64">
        <v>0.44</v>
      </c>
      <c r="I210" s="64">
        <v>0.37</v>
      </c>
      <c r="J210" s="64">
        <v>0.44</v>
      </c>
      <c r="K210" s="64">
        <v>0.37</v>
      </c>
      <c r="L210" s="64">
        <v>0.44</v>
      </c>
    </row>
    <row r="211" spans="1:12" ht="33.75">
      <c r="A211" s="38">
        <f t="shared" si="6"/>
        <v>172</v>
      </c>
      <c r="B211" s="58" t="s">
        <v>388</v>
      </c>
      <c r="C211" s="58" t="s">
        <v>292</v>
      </c>
      <c r="D211" s="59">
        <v>0</v>
      </c>
      <c r="E211" s="60">
        <v>0</v>
      </c>
      <c r="F211" s="60">
        <v>0</v>
      </c>
      <c r="G211" s="59">
        <v>0</v>
      </c>
      <c r="H211" s="59">
        <v>0</v>
      </c>
      <c r="I211" s="59">
        <v>0</v>
      </c>
      <c r="J211" s="59">
        <v>0</v>
      </c>
      <c r="K211" s="60">
        <v>0</v>
      </c>
      <c r="L211" s="60">
        <v>0</v>
      </c>
    </row>
    <row r="212" spans="1:12" ht="33.75">
      <c r="A212" s="38">
        <f t="shared" si="6"/>
        <v>173</v>
      </c>
      <c r="B212" s="57" t="s">
        <v>389</v>
      </c>
      <c r="C212" s="58" t="s">
        <v>292</v>
      </c>
      <c r="D212" s="59">
        <v>0</v>
      </c>
      <c r="E212" s="60">
        <v>0</v>
      </c>
      <c r="F212" s="60">
        <v>0</v>
      </c>
      <c r="G212" s="59">
        <v>0</v>
      </c>
      <c r="H212" s="59">
        <v>0</v>
      </c>
      <c r="I212" s="59">
        <v>0</v>
      </c>
      <c r="J212" s="59">
        <v>0</v>
      </c>
      <c r="K212" s="60">
        <v>0</v>
      </c>
      <c r="L212" s="60">
        <v>0</v>
      </c>
    </row>
    <row r="213" spans="1:12" ht="22.5">
      <c r="A213" s="38">
        <f t="shared" si="6"/>
        <v>174</v>
      </c>
      <c r="B213" s="58" t="s">
        <v>390</v>
      </c>
      <c r="C213" s="58" t="s">
        <v>292</v>
      </c>
      <c r="D213" s="59">
        <v>20560</v>
      </c>
      <c r="E213" s="59">
        <v>25454</v>
      </c>
      <c r="F213" s="60">
        <v>30929.45</v>
      </c>
      <c r="G213" s="60">
        <v>25000</v>
      </c>
      <c r="H213" s="60">
        <v>30000</v>
      </c>
      <c r="I213" s="60">
        <v>25000</v>
      </c>
      <c r="J213" s="60">
        <v>30000</v>
      </c>
      <c r="K213" s="60">
        <v>25000</v>
      </c>
      <c r="L213" s="60">
        <v>30000</v>
      </c>
    </row>
    <row r="214" spans="1:12" ht="22.5">
      <c r="A214" s="38">
        <f t="shared" si="6"/>
        <v>175</v>
      </c>
      <c r="B214" s="58" t="s">
        <v>109</v>
      </c>
      <c r="C214" s="58" t="s">
        <v>292</v>
      </c>
      <c r="D214" s="59">
        <v>3770</v>
      </c>
      <c r="E214" s="59">
        <v>5003</v>
      </c>
      <c r="F214" s="60">
        <v>11429.45</v>
      </c>
      <c r="G214" s="60">
        <v>10000</v>
      </c>
      <c r="H214" s="60">
        <v>13500</v>
      </c>
      <c r="I214" s="60">
        <v>10000</v>
      </c>
      <c r="J214" s="60">
        <v>13500</v>
      </c>
      <c r="K214" s="60">
        <v>10000</v>
      </c>
      <c r="L214" s="60">
        <v>13500</v>
      </c>
    </row>
    <row r="215" spans="1:12" ht="22.5">
      <c r="A215" s="38">
        <f t="shared" si="6"/>
        <v>176</v>
      </c>
      <c r="B215" s="58" t="s">
        <v>391</v>
      </c>
      <c r="C215" s="58" t="s">
        <v>292</v>
      </c>
      <c r="D215" s="59">
        <v>16790</v>
      </c>
      <c r="E215" s="59">
        <v>20451</v>
      </c>
      <c r="F215" s="60">
        <v>19500</v>
      </c>
      <c r="G215" s="60">
        <v>15000</v>
      </c>
      <c r="H215" s="60">
        <v>16500</v>
      </c>
      <c r="I215" s="60">
        <v>15000</v>
      </c>
      <c r="J215" s="60">
        <v>16500</v>
      </c>
      <c r="K215" s="60">
        <v>15000</v>
      </c>
      <c r="L215" s="60">
        <v>16500</v>
      </c>
    </row>
    <row r="216" spans="1:12" ht="22.5">
      <c r="A216" s="38">
        <f t="shared" si="6"/>
        <v>177</v>
      </c>
      <c r="B216" s="58" t="s">
        <v>110</v>
      </c>
      <c r="C216" s="58" t="s">
        <v>292</v>
      </c>
      <c r="D216" s="59">
        <v>16790</v>
      </c>
      <c r="E216" s="59">
        <v>20451</v>
      </c>
      <c r="F216" s="60">
        <v>20349.330000000002</v>
      </c>
      <c r="G216" s="60">
        <v>15000</v>
      </c>
      <c r="H216" s="60">
        <v>16500</v>
      </c>
      <c r="I216" s="60">
        <v>15000</v>
      </c>
      <c r="J216" s="60">
        <v>16500</v>
      </c>
      <c r="K216" s="60">
        <v>15000</v>
      </c>
      <c r="L216" s="60">
        <v>16500</v>
      </c>
    </row>
    <row r="217" spans="1:12" ht="22.5">
      <c r="A217" s="38">
        <f t="shared" si="6"/>
        <v>178</v>
      </c>
      <c r="B217" s="58" t="s">
        <v>111</v>
      </c>
      <c r="C217" s="58" t="s">
        <v>292</v>
      </c>
      <c r="D217" s="59">
        <v>20560</v>
      </c>
      <c r="E217" s="60">
        <v>25454</v>
      </c>
      <c r="F217" s="60">
        <v>30929.45</v>
      </c>
      <c r="G217" s="60">
        <v>25000</v>
      </c>
      <c r="H217" s="60">
        <v>30000</v>
      </c>
      <c r="I217" s="60">
        <v>25000</v>
      </c>
      <c r="J217" s="60">
        <v>30000</v>
      </c>
      <c r="K217" s="60">
        <v>25000</v>
      </c>
      <c r="L217" s="60">
        <v>30000</v>
      </c>
    </row>
    <row r="218" spans="1:12" ht="67.5">
      <c r="A218" s="38">
        <f t="shared" si="6"/>
        <v>179</v>
      </c>
      <c r="B218" s="58" t="s">
        <v>392</v>
      </c>
      <c r="C218" s="58" t="s">
        <v>112</v>
      </c>
      <c r="D218" s="66">
        <v>0</v>
      </c>
      <c r="E218" s="67">
        <v>0</v>
      </c>
      <c r="F218" s="67">
        <v>0</v>
      </c>
      <c r="G218" s="67">
        <v>4417.53</v>
      </c>
      <c r="H218" s="67">
        <v>4417.53</v>
      </c>
      <c r="I218" s="67">
        <v>1624.73</v>
      </c>
      <c r="J218" s="67">
        <v>1624.73</v>
      </c>
      <c r="K218" s="67">
        <v>4197.2700000000004</v>
      </c>
      <c r="L218" s="67">
        <v>4197.2700000000004</v>
      </c>
    </row>
    <row r="219" spans="1:12" s="1" customFormat="1" ht="31.5">
      <c r="A219" s="38">
        <f t="shared" si="6"/>
        <v>180</v>
      </c>
      <c r="B219" s="35" t="s">
        <v>113</v>
      </c>
      <c r="C219" s="36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ht="22.5">
      <c r="A220" s="38">
        <f t="shared" si="6"/>
        <v>181</v>
      </c>
      <c r="B220" s="58" t="s">
        <v>393</v>
      </c>
      <c r="C220" s="58" t="s">
        <v>9</v>
      </c>
      <c r="D220" s="59">
        <v>175459</v>
      </c>
      <c r="E220" s="60">
        <v>190590</v>
      </c>
      <c r="F220" s="60">
        <v>194435.92</v>
      </c>
      <c r="G220" s="60">
        <v>198367.6</v>
      </c>
      <c r="H220" s="60">
        <v>202731.7</v>
      </c>
      <c r="I220" s="60">
        <v>207191.78</v>
      </c>
      <c r="J220" s="60">
        <v>211750</v>
      </c>
      <c r="K220" s="60">
        <v>216408.5</v>
      </c>
      <c r="L220" s="60">
        <v>221169.5</v>
      </c>
    </row>
    <row r="221" spans="1:12" ht="33.75">
      <c r="A221" s="38">
        <f t="shared" si="6"/>
        <v>182</v>
      </c>
      <c r="B221" s="58" t="s">
        <v>394</v>
      </c>
      <c r="C221" s="58" t="s">
        <v>9</v>
      </c>
      <c r="D221" s="59">
        <v>20698</v>
      </c>
      <c r="E221" s="60">
        <v>49613</v>
      </c>
      <c r="F221" s="60">
        <v>50704.5</v>
      </c>
      <c r="G221" s="60">
        <v>51819.99</v>
      </c>
      <c r="H221" s="60">
        <v>52960.04</v>
      </c>
      <c r="I221" s="60">
        <v>54125.16</v>
      </c>
      <c r="J221" s="60">
        <v>55315.91</v>
      </c>
      <c r="K221" s="60">
        <v>56532.86</v>
      </c>
      <c r="L221" s="60">
        <v>57776.58</v>
      </c>
    </row>
    <row r="222" spans="1:12" ht="33.75">
      <c r="A222" s="38">
        <f t="shared" si="6"/>
        <v>183</v>
      </c>
      <c r="B222" s="58" t="s">
        <v>395</v>
      </c>
      <c r="C222" s="58" t="s">
        <v>9</v>
      </c>
      <c r="D222" s="59">
        <v>6582992</v>
      </c>
      <c r="E222" s="60">
        <v>6748931</v>
      </c>
      <c r="F222" s="60">
        <v>6897407.4800000004</v>
      </c>
      <c r="G222" s="60">
        <v>7049150.04</v>
      </c>
      <c r="H222" s="60">
        <v>7204231.75</v>
      </c>
      <c r="I222" s="60">
        <v>7362724.8499999996</v>
      </c>
      <c r="J222" s="60">
        <v>7524704.7999999998</v>
      </c>
      <c r="K222" s="60">
        <v>7690248.2999999998</v>
      </c>
      <c r="L222" s="60">
        <v>7859433.7000000002</v>
      </c>
    </row>
    <row r="223" spans="1:12" ht="22.5">
      <c r="A223" s="38">
        <f t="shared" si="6"/>
        <v>184</v>
      </c>
      <c r="B223" s="58" t="s">
        <v>396</v>
      </c>
      <c r="C223" s="58" t="s">
        <v>9</v>
      </c>
      <c r="D223" s="59">
        <v>266243</v>
      </c>
      <c r="E223" s="60">
        <v>301413</v>
      </c>
      <c r="F223" s="60">
        <v>308044.08</v>
      </c>
      <c r="G223" s="60">
        <v>314821.05</v>
      </c>
      <c r="H223" s="60">
        <v>321747.12</v>
      </c>
      <c r="I223" s="60">
        <v>328825.55</v>
      </c>
      <c r="J223" s="60">
        <v>336054.71</v>
      </c>
      <c r="K223" s="60">
        <v>434453.3</v>
      </c>
      <c r="L223" s="60">
        <v>351000.01</v>
      </c>
    </row>
    <row r="224" spans="1:12" ht="22.5">
      <c r="A224" s="38">
        <f t="shared" si="6"/>
        <v>185</v>
      </c>
      <c r="B224" s="58" t="s">
        <v>114</v>
      </c>
      <c r="C224" s="58" t="s">
        <v>9</v>
      </c>
      <c r="D224" s="59">
        <v>2434031</v>
      </c>
      <c r="E224" s="60">
        <v>2662930</v>
      </c>
      <c r="F224" s="60">
        <v>2787514.46</v>
      </c>
      <c r="G224" s="60">
        <v>2914839.77</v>
      </c>
      <c r="H224" s="60">
        <v>2978966.24</v>
      </c>
      <c r="I224" s="60">
        <v>3044503.5</v>
      </c>
      <c r="J224" s="60">
        <v>3144820.58</v>
      </c>
      <c r="K224" s="60">
        <v>3179935.19</v>
      </c>
      <c r="L224" s="60">
        <v>3249893.78</v>
      </c>
    </row>
    <row r="225" spans="1:12" ht="33.75">
      <c r="A225" s="38">
        <f t="shared" si="6"/>
        <v>186</v>
      </c>
      <c r="B225" s="57" t="s">
        <v>397</v>
      </c>
      <c r="C225" s="58" t="s">
        <v>9</v>
      </c>
      <c r="D225" s="59">
        <v>1663439</v>
      </c>
      <c r="E225" s="60">
        <v>1343815</v>
      </c>
      <c r="F225" s="60">
        <v>1373378.93</v>
      </c>
      <c r="G225" s="60">
        <v>1403593.26</v>
      </c>
      <c r="H225" s="60">
        <v>1434478.32</v>
      </c>
      <c r="I225" s="60">
        <v>1466030.71</v>
      </c>
      <c r="J225" s="60">
        <v>1498283.38</v>
      </c>
      <c r="K225" s="60">
        <v>1531245.62</v>
      </c>
      <c r="L225" s="60">
        <v>1564933.02</v>
      </c>
    </row>
    <row r="226" spans="1:12" ht="22.5">
      <c r="A226" s="38">
        <f t="shared" si="6"/>
        <v>187</v>
      </c>
      <c r="B226" s="58" t="s">
        <v>115</v>
      </c>
      <c r="C226" s="58" t="s">
        <v>9</v>
      </c>
      <c r="D226" s="59">
        <v>770592</v>
      </c>
      <c r="E226" s="60">
        <v>1323448</v>
      </c>
      <c r="F226" s="60">
        <v>1352563.85</v>
      </c>
      <c r="G226" s="60">
        <v>1382320.26</v>
      </c>
      <c r="H226" s="60">
        <v>1412731.31</v>
      </c>
      <c r="I226" s="60">
        <v>1443811.4</v>
      </c>
      <c r="J226" s="60">
        <v>1475575.24</v>
      </c>
      <c r="K226" s="60">
        <v>1508037.9</v>
      </c>
      <c r="L226" s="60">
        <v>1541214.73</v>
      </c>
    </row>
    <row r="227" spans="1:12" ht="21">
      <c r="A227" s="38">
        <f t="shared" si="6"/>
        <v>188</v>
      </c>
      <c r="B227" s="47" t="s">
        <v>116</v>
      </c>
      <c r="C227" s="40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22.5">
      <c r="A228" s="38">
        <f t="shared" si="6"/>
        <v>189</v>
      </c>
      <c r="B228" s="39" t="s">
        <v>117</v>
      </c>
      <c r="C228" s="40" t="s">
        <v>112</v>
      </c>
      <c r="D228" s="66">
        <v>2151.1</v>
      </c>
      <c r="E228" s="66">
        <v>2054.6999999999998</v>
      </c>
      <c r="F228" s="67">
        <v>2162.3000000000002</v>
      </c>
      <c r="G228" s="66">
        <v>2162.3000000000002</v>
      </c>
      <c r="H228" s="66">
        <v>2162.3000000000002</v>
      </c>
      <c r="I228" s="66">
        <v>2180</v>
      </c>
      <c r="J228" s="66">
        <v>2180</v>
      </c>
      <c r="K228" s="67">
        <v>2162.3000000000002</v>
      </c>
      <c r="L228" s="67">
        <v>2162.3000000000002</v>
      </c>
    </row>
    <row r="229" spans="1:12" ht="33.75">
      <c r="A229" s="38">
        <f t="shared" si="6"/>
        <v>190</v>
      </c>
      <c r="B229" s="39" t="s">
        <v>118</v>
      </c>
      <c r="C229" s="40" t="s">
        <v>5</v>
      </c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33.75">
      <c r="A230" s="38">
        <f t="shared" si="6"/>
        <v>191</v>
      </c>
      <c r="B230" s="42" t="s">
        <v>119</v>
      </c>
      <c r="C230" s="40" t="s">
        <v>112</v>
      </c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22.5">
      <c r="A231" s="38">
        <f t="shared" si="6"/>
        <v>192</v>
      </c>
      <c r="B231" s="42" t="s">
        <v>120</v>
      </c>
      <c r="C231" s="40" t="s">
        <v>112</v>
      </c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22.5">
      <c r="A232" s="38">
        <f t="shared" si="6"/>
        <v>193</v>
      </c>
      <c r="B232" s="42" t="s">
        <v>121</v>
      </c>
      <c r="C232" s="40" t="s">
        <v>112</v>
      </c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33.75">
      <c r="A233" s="38">
        <f t="shared" si="6"/>
        <v>194</v>
      </c>
      <c r="B233" s="39" t="s">
        <v>122</v>
      </c>
      <c r="C233" s="40" t="s">
        <v>4</v>
      </c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>
      <c r="A234" s="38">
        <f t="shared" si="6"/>
        <v>195</v>
      </c>
      <c r="B234" s="39" t="s">
        <v>123</v>
      </c>
      <c r="C234" s="40" t="s">
        <v>7</v>
      </c>
      <c r="D234" s="68">
        <v>443</v>
      </c>
      <c r="E234" s="68">
        <v>449</v>
      </c>
      <c r="F234" s="69">
        <v>449</v>
      </c>
      <c r="G234" s="68">
        <v>449</v>
      </c>
      <c r="H234" s="68">
        <v>449</v>
      </c>
      <c r="I234" s="68">
        <v>451</v>
      </c>
      <c r="J234" s="68">
        <v>451</v>
      </c>
      <c r="K234" s="69">
        <v>452</v>
      </c>
      <c r="L234" s="69">
        <v>452</v>
      </c>
    </row>
    <row r="235" spans="1:12" ht="45">
      <c r="A235" s="38">
        <f t="shared" si="6"/>
        <v>196</v>
      </c>
      <c r="B235" s="39" t="s">
        <v>124</v>
      </c>
      <c r="C235" s="40" t="s">
        <v>7</v>
      </c>
      <c r="D235" s="68">
        <v>443</v>
      </c>
      <c r="E235" s="69">
        <v>449</v>
      </c>
      <c r="F235" s="69">
        <v>449</v>
      </c>
      <c r="G235" s="68">
        <v>449</v>
      </c>
      <c r="H235" s="68">
        <v>449</v>
      </c>
      <c r="I235" s="68">
        <v>451</v>
      </c>
      <c r="J235" s="68">
        <v>451</v>
      </c>
      <c r="K235" s="69">
        <v>452</v>
      </c>
      <c r="L235" s="69">
        <v>452</v>
      </c>
    </row>
    <row r="236" spans="1:12" ht="33.75">
      <c r="A236" s="38">
        <f t="shared" si="6"/>
        <v>197</v>
      </c>
      <c r="B236" s="39" t="s">
        <v>125</v>
      </c>
      <c r="C236" s="40" t="s">
        <v>7</v>
      </c>
      <c r="D236" s="68">
        <v>919</v>
      </c>
      <c r="E236" s="68">
        <v>711</v>
      </c>
      <c r="F236" s="69">
        <v>709</v>
      </c>
      <c r="G236" s="69">
        <v>707</v>
      </c>
      <c r="H236" s="69">
        <v>707</v>
      </c>
      <c r="I236" s="69">
        <v>703</v>
      </c>
      <c r="J236" s="69">
        <v>703</v>
      </c>
      <c r="K236" s="69">
        <v>700</v>
      </c>
      <c r="L236" s="69">
        <v>700</v>
      </c>
    </row>
    <row r="237" spans="1:12" ht="45">
      <c r="A237" s="38">
        <f t="shared" si="6"/>
        <v>198</v>
      </c>
      <c r="B237" s="42" t="s">
        <v>126</v>
      </c>
      <c r="C237" s="40" t="s">
        <v>7</v>
      </c>
      <c r="D237" s="68">
        <v>612</v>
      </c>
      <c r="E237" s="69">
        <v>604</v>
      </c>
      <c r="F237" s="69">
        <v>602</v>
      </c>
      <c r="G237" s="69">
        <v>600</v>
      </c>
      <c r="H237" s="69">
        <v>600</v>
      </c>
      <c r="I237" s="69">
        <v>598</v>
      </c>
      <c r="J237" s="69">
        <v>598</v>
      </c>
      <c r="K237" s="69">
        <v>596</v>
      </c>
      <c r="L237" s="69">
        <v>596</v>
      </c>
    </row>
    <row r="238" spans="1:12" ht="33.75">
      <c r="A238" s="38">
        <f t="shared" si="6"/>
        <v>199</v>
      </c>
      <c r="B238" s="39" t="s">
        <v>127</v>
      </c>
      <c r="C238" s="40" t="s">
        <v>7</v>
      </c>
      <c r="D238" s="68">
        <v>101</v>
      </c>
      <c r="E238" s="68">
        <v>65</v>
      </c>
      <c r="F238" s="69">
        <v>65</v>
      </c>
      <c r="G238" s="69">
        <v>65</v>
      </c>
      <c r="H238" s="69">
        <v>65</v>
      </c>
      <c r="I238" s="69">
        <v>65</v>
      </c>
      <c r="J238" s="69">
        <v>65</v>
      </c>
      <c r="K238" s="69">
        <v>65</v>
      </c>
      <c r="L238" s="69">
        <v>65</v>
      </c>
    </row>
    <row r="239" spans="1:12" ht="33.75">
      <c r="A239" s="38">
        <f t="shared" ref="A237:A300" si="7">A238+1</f>
        <v>200</v>
      </c>
      <c r="B239" s="42" t="s">
        <v>128</v>
      </c>
      <c r="C239" s="40" t="s">
        <v>7</v>
      </c>
      <c r="D239" s="68">
        <v>3</v>
      </c>
      <c r="E239" s="68">
        <v>6</v>
      </c>
      <c r="F239" s="69">
        <v>6</v>
      </c>
      <c r="G239" s="69">
        <v>6</v>
      </c>
      <c r="H239" s="69">
        <v>6</v>
      </c>
      <c r="I239" s="69">
        <v>6</v>
      </c>
      <c r="J239" s="69">
        <v>6</v>
      </c>
      <c r="K239" s="69">
        <v>6</v>
      </c>
      <c r="L239" s="69">
        <v>6</v>
      </c>
    </row>
    <row r="240" spans="1:12" s="1" customFormat="1">
      <c r="A240" s="38">
        <f t="shared" si="7"/>
        <v>201</v>
      </c>
      <c r="B240" s="35" t="s">
        <v>129</v>
      </c>
      <c r="C240" s="36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>
      <c r="A241" s="38">
        <f t="shared" si="7"/>
        <v>202</v>
      </c>
      <c r="B241" s="39" t="s">
        <v>130</v>
      </c>
      <c r="C241" s="40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ht="33.75">
      <c r="A242" s="38">
        <f t="shared" si="7"/>
        <v>203</v>
      </c>
      <c r="B242" s="39" t="s">
        <v>131</v>
      </c>
      <c r="C242" s="40" t="s">
        <v>6</v>
      </c>
      <c r="D242" s="48">
        <v>347.5</v>
      </c>
      <c r="E242" s="49">
        <v>347.5</v>
      </c>
      <c r="F242" s="49"/>
      <c r="G242" s="49"/>
      <c r="H242" s="49"/>
      <c r="I242" s="49"/>
      <c r="J242" s="49"/>
      <c r="K242" s="49"/>
      <c r="L242" s="49"/>
    </row>
    <row r="243" spans="1:12" ht="33.75">
      <c r="A243" s="38">
        <f t="shared" si="7"/>
        <v>204</v>
      </c>
      <c r="B243" s="56" t="s">
        <v>398</v>
      </c>
      <c r="C243" s="55" t="s">
        <v>6</v>
      </c>
      <c r="D243" s="48">
        <v>347.5</v>
      </c>
      <c r="E243" s="48">
        <v>347.5</v>
      </c>
      <c r="F243" s="49">
        <v>347.5</v>
      </c>
      <c r="G243" s="48">
        <v>347.5</v>
      </c>
      <c r="H243" s="48">
        <v>347.5</v>
      </c>
      <c r="I243" s="48">
        <v>347.5</v>
      </c>
      <c r="J243" s="48">
        <v>347.5</v>
      </c>
      <c r="K243" s="49">
        <v>347.5</v>
      </c>
      <c r="L243" s="49">
        <v>347.5</v>
      </c>
    </row>
    <row r="244" spans="1:12">
      <c r="A244" s="38">
        <f t="shared" si="7"/>
        <v>205</v>
      </c>
      <c r="B244" s="39" t="s">
        <v>132</v>
      </c>
      <c r="C244" s="40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 ht="56.25">
      <c r="A245" s="38">
        <f t="shared" si="7"/>
        <v>206</v>
      </c>
      <c r="B245" s="39" t="s">
        <v>133</v>
      </c>
      <c r="C245" s="40" t="s">
        <v>8</v>
      </c>
      <c r="D245" s="50">
        <v>71123</v>
      </c>
      <c r="E245" s="51">
        <v>70910</v>
      </c>
      <c r="F245" s="51"/>
      <c r="G245" s="51"/>
      <c r="H245" s="51"/>
      <c r="I245" s="51"/>
      <c r="J245" s="51"/>
      <c r="K245" s="51"/>
      <c r="L245" s="51"/>
    </row>
    <row r="246" spans="1:12" ht="45">
      <c r="A246" s="38">
        <f t="shared" si="7"/>
        <v>207</v>
      </c>
      <c r="B246" s="39" t="s">
        <v>134</v>
      </c>
      <c r="C246" s="40" t="s">
        <v>7</v>
      </c>
      <c r="D246" s="50">
        <v>55</v>
      </c>
      <c r="E246" s="51">
        <v>53</v>
      </c>
      <c r="F246" s="41"/>
      <c r="G246" s="41"/>
      <c r="H246" s="41"/>
      <c r="I246" s="41"/>
      <c r="J246" s="41"/>
      <c r="K246" s="41"/>
      <c r="L246" s="41"/>
    </row>
    <row r="247" spans="1:12">
      <c r="A247" s="38">
        <f t="shared" si="7"/>
        <v>208</v>
      </c>
      <c r="B247" s="39" t="s">
        <v>135</v>
      </c>
      <c r="C247" s="40" t="s">
        <v>7</v>
      </c>
      <c r="D247" s="50">
        <v>20</v>
      </c>
      <c r="E247" s="51">
        <v>19</v>
      </c>
      <c r="F247" s="41"/>
      <c r="G247" s="41"/>
      <c r="H247" s="41"/>
      <c r="I247" s="41"/>
      <c r="J247" s="41"/>
      <c r="K247" s="41"/>
      <c r="L247" s="41"/>
    </row>
    <row r="248" spans="1:12">
      <c r="A248" s="38">
        <f t="shared" si="7"/>
        <v>209</v>
      </c>
      <c r="B248" s="39" t="s">
        <v>136</v>
      </c>
      <c r="C248" s="40" t="s">
        <v>6</v>
      </c>
      <c r="D248" s="48">
        <v>391.99</v>
      </c>
      <c r="E248" s="49">
        <v>381.5</v>
      </c>
      <c r="F248" s="33"/>
      <c r="G248" s="33"/>
      <c r="H248" s="33"/>
      <c r="I248" s="33"/>
      <c r="J248" s="33"/>
      <c r="K248" s="33"/>
      <c r="L248" s="33"/>
    </row>
    <row r="249" spans="1:12" ht="22.5">
      <c r="A249" s="38">
        <f t="shared" si="7"/>
        <v>210</v>
      </c>
      <c r="B249" s="39" t="s">
        <v>137</v>
      </c>
      <c r="C249" s="40" t="s">
        <v>7</v>
      </c>
      <c r="D249" s="50">
        <v>3</v>
      </c>
      <c r="E249" s="51">
        <v>3</v>
      </c>
      <c r="F249" s="41"/>
      <c r="G249" s="41"/>
      <c r="H249" s="41"/>
      <c r="I249" s="41"/>
      <c r="J249" s="41"/>
      <c r="K249" s="41"/>
      <c r="L249" s="41"/>
    </row>
    <row r="250" spans="1:12" ht="22.5">
      <c r="A250" s="38">
        <f t="shared" si="7"/>
        <v>211</v>
      </c>
      <c r="B250" s="39" t="s">
        <v>138</v>
      </c>
      <c r="C250" s="40" t="s">
        <v>22</v>
      </c>
      <c r="D250" s="70">
        <v>5267.1</v>
      </c>
      <c r="E250" s="70">
        <v>5215.8999999999996</v>
      </c>
      <c r="F250" s="70"/>
      <c r="G250" s="70"/>
      <c r="H250" s="70"/>
      <c r="I250" s="70"/>
      <c r="J250" s="70"/>
      <c r="K250" s="70"/>
      <c r="L250" s="70"/>
    </row>
    <row r="251" spans="1:12" s="1" customFormat="1">
      <c r="A251" s="38">
        <f t="shared" si="7"/>
        <v>212</v>
      </c>
      <c r="B251" s="35" t="s">
        <v>139</v>
      </c>
      <c r="C251" s="36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>
      <c r="A252" s="38">
        <f t="shared" si="7"/>
        <v>213</v>
      </c>
      <c r="B252" s="39" t="s">
        <v>141</v>
      </c>
      <c r="C252" s="40" t="s">
        <v>9</v>
      </c>
      <c r="D252" s="48">
        <v>12727740.4</v>
      </c>
      <c r="E252" s="48">
        <v>13123789.300000001</v>
      </c>
      <c r="F252" s="49">
        <v>14018824.6</v>
      </c>
      <c r="G252" s="49">
        <v>14652475.5</v>
      </c>
      <c r="H252" s="49">
        <v>14740710</v>
      </c>
      <c r="I252" s="49">
        <v>15346153</v>
      </c>
      <c r="J252" s="49">
        <v>15560971.5</v>
      </c>
      <c r="K252" s="49">
        <v>16088599.800000001</v>
      </c>
      <c r="L252" s="49">
        <v>16443029.6</v>
      </c>
    </row>
    <row r="253" spans="1:12" ht="33.75">
      <c r="A253" s="38">
        <f t="shared" si="7"/>
        <v>214</v>
      </c>
      <c r="B253" s="39" t="s">
        <v>142</v>
      </c>
      <c r="C253" s="40" t="s">
        <v>5</v>
      </c>
      <c r="D253" s="52">
        <v>96.9</v>
      </c>
      <c r="E253" s="52">
        <v>100.4</v>
      </c>
      <c r="F253" s="53">
        <v>101.3</v>
      </c>
      <c r="G253" s="53">
        <v>100.5</v>
      </c>
      <c r="H253" s="53">
        <v>101.3</v>
      </c>
      <c r="I253" s="53">
        <v>100.9</v>
      </c>
      <c r="J253" s="53">
        <v>101.7</v>
      </c>
      <c r="K253" s="53">
        <v>100.99</v>
      </c>
      <c r="L253" s="53">
        <v>101.8</v>
      </c>
    </row>
    <row r="254" spans="1:12">
      <c r="A254" s="38">
        <f t="shared" si="7"/>
        <v>215</v>
      </c>
      <c r="B254" s="39" t="s">
        <v>143</v>
      </c>
      <c r="C254" s="40" t="s">
        <v>9</v>
      </c>
      <c r="D254" s="48">
        <v>14589.9</v>
      </c>
      <c r="E254" s="48">
        <v>105015.6</v>
      </c>
      <c r="F254" s="49">
        <v>107754.1</v>
      </c>
      <c r="G254" s="49">
        <v>110492.6</v>
      </c>
      <c r="H254" s="49">
        <v>113231.1</v>
      </c>
      <c r="I254" s="49">
        <v>115969.60000000001</v>
      </c>
      <c r="J254" s="49">
        <v>118708.1</v>
      </c>
      <c r="K254" s="49">
        <v>121446.6</v>
      </c>
      <c r="L254" s="49">
        <v>124185.1</v>
      </c>
    </row>
    <row r="255" spans="1:12" ht="33.75">
      <c r="A255" s="38">
        <f t="shared" si="7"/>
        <v>216</v>
      </c>
      <c r="B255" s="39" t="s">
        <v>144</v>
      </c>
      <c r="C255" s="40" t="s">
        <v>5</v>
      </c>
      <c r="D255" s="52">
        <v>41.3</v>
      </c>
      <c r="E255" s="52">
        <v>725.8</v>
      </c>
      <c r="F255" s="53">
        <v>97.3</v>
      </c>
      <c r="G255" s="53">
        <v>98.5</v>
      </c>
      <c r="H255" s="53">
        <v>101.14</v>
      </c>
      <c r="I255" s="53">
        <v>100.9</v>
      </c>
      <c r="J255" s="53">
        <v>100.8</v>
      </c>
      <c r="K255" s="53">
        <v>100.7</v>
      </c>
      <c r="L255" s="53">
        <v>100.6</v>
      </c>
    </row>
    <row r="256" spans="1:12">
      <c r="A256" s="38">
        <f t="shared" si="7"/>
        <v>217</v>
      </c>
      <c r="B256" s="39" t="s">
        <v>145</v>
      </c>
      <c r="C256" s="40" t="s">
        <v>9</v>
      </c>
      <c r="D256" s="48">
        <v>136036.79999999999</v>
      </c>
      <c r="E256" s="48">
        <v>152721.5</v>
      </c>
      <c r="F256" s="49">
        <v>176476.4</v>
      </c>
      <c r="G256" s="49">
        <v>186483.20000000001</v>
      </c>
      <c r="H256" s="49">
        <v>189776.6</v>
      </c>
      <c r="I256" s="49">
        <v>197060.5</v>
      </c>
      <c r="J256" s="49">
        <v>204079.6</v>
      </c>
      <c r="K256" s="49">
        <v>208237.7</v>
      </c>
      <c r="L256" s="49">
        <v>219249.3</v>
      </c>
    </row>
    <row r="257" spans="1:12" ht="33.75">
      <c r="A257" s="38">
        <f t="shared" si="7"/>
        <v>218</v>
      </c>
      <c r="B257" s="39" t="s">
        <v>146</v>
      </c>
      <c r="C257" s="40" t="s">
        <v>5</v>
      </c>
      <c r="D257" s="52">
        <v>112.5</v>
      </c>
      <c r="E257" s="52">
        <v>107.7</v>
      </c>
      <c r="F257" s="53">
        <v>108.4</v>
      </c>
      <c r="G257" s="53">
        <v>101.9</v>
      </c>
      <c r="H257" s="53">
        <v>103.9</v>
      </c>
      <c r="I257" s="52">
        <v>102</v>
      </c>
      <c r="J257" s="53">
        <v>103.8</v>
      </c>
      <c r="K257" s="53">
        <v>102</v>
      </c>
      <c r="L257" s="53">
        <v>103.7</v>
      </c>
    </row>
    <row r="258" spans="1:12" s="1" customFormat="1">
      <c r="A258" s="38">
        <f t="shared" si="7"/>
        <v>219</v>
      </c>
      <c r="B258" s="35" t="s">
        <v>147</v>
      </c>
      <c r="C258" s="36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>
      <c r="A259" s="38">
        <f t="shared" si="7"/>
        <v>220</v>
      </c>
      <c r="B259" s="39" t="s">
        <v>148</v>
      </c>
      <c r="C259" s="40" t="s">
        <v>9</v>
      </c>
      <c r="D259" s="49">
        <v>1221676</v>
      </c>
      <c r="E259" s="49">
        <v>1282734.6000000001</v>
      </c>
      <c r="F259" s="49">
        <v>1373180.6</v>
      </c>
      <c r="G259" s="49">
        <v>1407510.2</v>
      </c>
      <c r="H259" s="49">
        <v>1449254.9</v>
      </c>
      <c r="I259" s="49">
        <v>1472255.6</v>
      </c>
      <c r="J259" s="49">
        <v>1521717.6</v>
      </c>
      <c r="K259" s="49">
        <v>1551757.4</v>
      </c>
      <c r="L259" s="49">
        <v>1628237.8</v>
      </c>
    </row>
    <row r="260" spans="1:12" ht="33.75">
      <c r="A260" s="38">
        <f t="shared" si="7"/>
        <v>221</v>
      </c>
      <c r="B260" s="39" t="s">
        <v>149</v>
      </c>
      <c r="C260" s="40" t="s">
        <v>5</v>
      </c>
      <c r="D260" s="52">
        <v>106.7</v>
      </c>
      <c r="E260" s="53">
        <v>100.3</v>
      </c>
      <c r="F260" s="53">
        <v>101.6</v>
      </c>
      <c r="G260" s="53">
        <v>98.4</v>
      </c>
      <c r="H260" s="53">
        <v>101.4</v>
      </c>
      <c r="I260" s="53">
        <v>100.09</v>
      </c>
      <c r="J260" s="53">
        <v>100.4</v>
      </c>
      <c r="K260" s="53">
        <v>100.95</v>
      </c>
      <c r="L260" s="53">
        <v>102.5</v>
      </c>
    </row>
    <row r="261" spans="1:12" ht="22.5">
      <c r="A261" s="38">
        <f t="shared" si="7"/>
        <v>222</v>
      </c>
      <c r="B261" s="44" t="s">
        <v>315</v>
      </c>
      <c r="C261" s="40" t="s">
        <v>9</v>
      </c>
      <c r="D261" s="48">
        <v>81852.3</v>
      </c>
      <c r="E261" s="48">
        <v>0</v>
      </c>
      <c r="F261" s="49"/>
      <c r="G261" s="49"/>
      <c r="H261" s="49"/>
      <c r="I261" s="49"/>
      <c r="J261" s="49"/>
      <c r="K261" s="49"/>
      <c r="L261" s="49"/>
    </row>
    <row r="262" spans="1:12" ht="45">
      <c r="A262" s="38">
        <f t="shared" si="7"/>
        <v>223</v>
      </c>
      <c r="B262" s="44" t="s">
        <v>316</v>
      </c>
      <c r="C262" s="40" t="s">
        <v>5</v>
      </c>
      <c r="D262" s="52">
        <v>102.3</v>
      </c>
      <c r="E262" s="53"/>
      <c r="F262" s="53"/>
      <c r="G262" s="53"/>
      <c r="H262" s="53"/>
      <c r="I262" s="53"/>
      <c r="J262" s="53"/>
      <c r="K262" s="53"/>
      <c r="L262" s="53"/>
    </row>
    <row r="263" spans="1:12" ht="22.5">
      <c r="A263" s="38">
        <f t="shared" si="7"/>
        <v>224</v>
      </c>
      <c r="B263" s="44" t="s">
        <v>317</v>
      </c>
      <c r="C263" s="40" t="s">
        <v>9</v>
      </c>
      <c r="D263" s="48">
        <v>99</v>
      </c>
      <c r="E263" s="48">
        <v>529.1</v>
      </c>
      <c r="F263" s="49"/>
      <c r="G263" s="49"/>
      <c r="H263" s="49"/>
      <c r="I263" s="49"/>
      <c r="J263" s="49"/>
      <c r="K263" s="49"/>
      <c r="L263" s="49"/>
    </row>
    <row r="264" spans="1:12" ht="45">
      <c r="A264" s="38">
        <f t="shared" si="7"/>
        <v>225</v>
      </c>
      <c r="B264" s="44" t="s">
        <v>318</v>
      </c>
      <c r="C264" s="40" t="s">
        <v>5</v>
      </c>
      <c r="D264" s="52">
        <v>101.4</v>
      </c>
      <c r="E264" s="53"/>
      <c r="F264" s="53"/>
      <c r="G264" s="53"/>
      <c r="H264" s="53"/>
      <c r="I264" s="53"/>
      <c r="J264" s="53"/>
      <c r="K264" s="53"/>
      <c r="L264" s="53"/>
    </row>
    <row r="265" spans="1:12" ht="22.5">
      <c r="A265" s="38">
        <f t="shared" si="7"/>
        <v>226</v>
      </c>
      <c r="B265" s="44" t="s">
        <v>319</v>
      </c>
      <c r="C265" s="40" t="s">
        <v>9</v>
      </c>
      <c r="D265" s="48">
        <v>202798.22</v>
      </c>
      <c r="E265" s="49"/>
      <c r="F265" s="49"/>
      <c r="G265" s="49"/>
      <c r="H265" s="49"/>
      <c r="I265" s="49"/>
      <c r="J265" s="49"/>
      <c r="K265" s="49"/>
      <c r="L265" s="49"/>
    </row>
    <row r="266" spans="1:12" ht="45">
      <c r="A266" s="38">
        <f t="shared" si="7"/>
        <v>227</v>
      </c>
      <c r="B266" s="44" t="s">
        <v>320</v>
      </c>
      <c r="C266" s="40" t="s">
        <v>5</v>
      </c>
      <c r="D266" s="52">
        <v>107.5</v>
      </c>
      <c r="E266" s="53"/>
      <c r="F266" s="53"/>
      <c r="G266" s="53"/>
      <c r="H266" s="53"/>
      <c r="I266" s="53"/>
      <c r="J266" s="53"/>
      <c r="K266" s="53"/>
      <c r="L266" s="53"/>
    </row>
    <row r="267" spans="1:12" ht="22.5">
      <c r="A267" s="38">
        <f t="shared" si="7"/>
        <v>228</v>
      </c>
      <c r="B267" s="43" t="s">
        <v>321</v>
      </c>
      <c r="C267" s="40" t="s">
        <v>9</v>
      </c>
      <c r="D267" s="48">
        <v>86456.2</v>
      </c>
      <c r="E267" s="48">
        <v>86234.2</v>
      </c>
      <c r="F267" s="49"/>
      <c r="G267" s="49"/>
      <c r="H267" s="49"/>
      <c r="I267" s="49"/>
      <c r="J267" s="49"/>
      <c r="K267" s="49"/>
      <c r="L267" s="49"/>
    </row>
    <row r="268" spans="1:12" ht="45">
      <c r="A268" s="38">
        <f t="shared" si="7"/>
        <v>229</v>
      </c>
      <c r="B268" s="43" t="s">
        <v>322</v>
      </c>
      <c r="C268" s="40" t="s">
        <v>5</v>
      </c>
      <c r="D268" s="52">
        <v>103.9</v>
      </c>
      <c r="E268" s="53"/>
      <c r="F268" s="53"/>
      <c r="G268" s="53"/>
      <c r="H268" s="53"/>
      <c r="I268" s="53"/>
      <c r="J268" s="53"/>
      <c r="K268" s="53"/>
      <c r="L268" s="53"/>
    </row>
    <row r="269" spans="1:12" ht="22.5">
      <c r="A269" s="38">
        <f t="shared" si="7"/>
        <v>230</v>
      </c>
      <c r="B269" s="43" t="s">
        <v>323</v>
      </c>
      <c r="C269" s="40" t="s">
        <v>9</v>
      </c>
      <c r="D269" s="48">
        <v>20848.400000000001</v>
      </c>
      <c r="E269" s="48">
        <v>41273</v>
      </c>
      <c r="F269" s="49"/>
      <c r="G269" s="49"/>
      <c r="H269" s="49"/>
      <c r="I269" s="49"/>
      <c r="J269" s="49"/>
      <c r="K269" s="49"/>
      <c r="L269" s="49"/>
    </row>
    <row r="270" spans="1:12" ht="45">
      <c r="A270" s="38">
        <f t="shared" si="7"/>
        <v>231</v>
      </c>
      <c r="B270" s="43" t="s">
        <v>324</v>
      </c>
      <c r="C270" s="40" t="s">
        <v>5</v>
      </c>
      <c r="D270" s="52">
        <v>103.9</v>
      </c>
      <c r="E270" s="53"/>
      <c r="F270" s="53"/>
      <c r="G270" s="53"/>
      <c r="H270" s="53"/>
      <c r="I270" s="53"/>
      <c r="J270" s="53"/>
      <c r="K270" s="53"/>
      <c r="L270" s="53"/>
    </row>
    <row r="271" spans="1:12" ht="22.5">
      <c r="A271" s="38">
        <f t="shared" si="7"/>
        <v>232</v>
      </c>
      <c r="B271" s="44" t="s">
        <v>325</v>
      </c>
      <c r="C271" s="40" t="s">
        <v>9</v>
      </c>
      <c r="D271" s="48">
        <v>2488.5</v>
      </c>
      <c r="E271" s="48">
        <v>2820.1</v>
      </c>
      <c r="F271" s="49"/>
      <c r="G271" s="49"/>
      <c r="H271" s="49"/>
      <c r="I271" s="49"/>
      <c r="J271" s="49"/>
      <c r="K271" s="49"/>
      <c r="L271" s="49"/>
    </row>
    <row r="272" spans="1:12" ht="45">
      <c r="A272" s="38">
        <f t="shared" si="7"/>
        <v>233</v>
      </c>
      <c r="B272" s="44" t="s">
        <v>326</v>
      </c>
      <c r="C272" s="40" t="s">
        <v>5</v>
      </c>
      <c r="D272" s="52">
        <v>104.3</v>
      </c>
      <c r="E272" s="53"/>
      <c r="F272" s="53"/>
      <c r="G272" s="53"/>
      <c r="H272" s="53"/>
      <c r="I272" s="53"/>
      <c r="J272" s="53"/>
      <c r="K272" s="53"/>
      <c r="L272" s="53"/>
    </row>
    <row r="273" spans="1:12" ht="22.5">
      <c r="A273" s="38">
        <f t="shared" si="7"/>
        <v>234</v>
      </c>
      <c r="B273" s="44" t="s">
        <v>327</v>
      </c>
      <c r="C273" s="40" t="s">
        <v>9</v>
      </c>
      <c r="D273" s="48">
        <v>0</v>
      </c>
      <c r="E273" s="49"/>
      <c r="F273" s="49"/>
      <c r="G273" s="49"/>
      <c r="H273" s="49"/>
      <c r="I273" s="49"/>
      <c r="J273" s="49"/>
      <c r="K273" s="49"/>
      <c r="L273" s="49"/>
    </row>
    <row r="274" spans="1:12" ht="45">
      <c r="A274" s="38">
        <f t="shared" si="7"/>
        <v>235</v>
      </c>
      <c r="B274" s="44" t="s">
        <v>328</v>
      </c>
      <c r="C274" s="40" t="s">
        <v>5</v>
      </c>
      <c r="D274" s="53"/>
      <c r="E274" s="53"/>
      <c r="F274" s="53"/>
      <c r="G274" s="53"/>
      <c r="H274" s="53"/>
      <c r="I274" s="53"/>
      <c r="J274" s="53"/>
      <c r="K274" s="53"/>
      <c r="L274" s="53"/>
    </row>
    <row r="275" spans="1:12" ht="33.75">
      <c r="A275" s="38">
        <f t="shared" si="7"/>
        <v>236</v>
      </c>
      <c r="B275" s="44" t="s">
        <v>329</v>
      </c>
      <c r="C275" s="40" t="s">
        <v>9</v>
      </c>
      <c r="D275" s="48">
        <v>1602.8</v>
      </c>
      <c r="E275" s="48">
        <v>754.2</v>
      </c>
      <c r="F275" s="49"/>
      <c r="G275" s="49"/>
      <c r="H275" s="49"/>
      <c r="I275" s="49"/>
      <c r="J275" s="49"/>
      <c r="K275" s="49"/>
      <c r="L275" s="49"/>
    </row>
    <row r="276" spans="1:12" ht="56.25">
      <c r="A276" s="38">
        <f t="shared" si="7"/>
        <v>237</v>
      </c>
      <c r="B276" s="44" t="s">
        <v>330</v>
      </c>
      <c r="C276" s="40" t="s">
        <v>5</v>
      </c>
      <c r="D276" s="52">
        <v>104</v>
      </c>
      <c r="E276" s="53"/>
      <c r="F276" s="53"/>
      <c r="G276" s="53"/>
      <c r="H276" s="53"/>
      <c r="I276" s="53"/>
      <c r="J276" s="53"/>
      <c r="K276" s="53"/>
      <c r="L276" s="53"/>
    </row>
    <row r="277" spans="1:12" ht="22.5">
      <c r="A277" s="38">
        <f t="shared" si="7"/>
        <v>238</v>
      </c>
      <c r="B277" s="44" t="s">
        <v>331</v>
      </c>
      <c r="C277" s="40" t="s">
        <v>9</v>
      </c>
      <c r="D277" s="48">
        <v>12436.9</v>
      </c>
      <c r="E277" s="48">
        <v>14247.3</v>
      </c>
      <c r="F277" s="49"/>
      <c r="G277" s="49"/>
      <c r="H277" s="49"/>
      <c r="I277" s="49"/>
      <c r="J277" s="49"/>
      <c r="K277" s="49"/>
      <c r="L277" s="49"/>
    </row>
    <row r="278" spans="1:12" ht="45">
      <c r="A278" s="38">
        <f t="shared" si="7"/>
        <v>239</v>
      </c>
      <c r="B278" s="44" t="s">
        <v>332</v>
      </c>
      <c r="C278" s="40" t="s">
        <v>5</v>
      </c>
      <c r="D278" s="52">
        <v>100.1</v>
      </c>
      <c r="E278" s="53"/>
      <c r="F278" s="53"/>
      <c r="G278" s="53"/>
      <c r="H278" s="53"/>
      <c r="I278" s="53"/>
      <c r="J278" s="53"/>
      <c r="K278" s="53"/>
      <c r="L278" s="53"/>
    </row>
    <row r="279" spans="1:12" ht="22.5">
      <c r="A279" s="38">
        <f t="shared" si="7"/>
        <v>240</v>
      </c>
      <c r="B279" s="43" t="s">
        <v>333</v>
      </c>
      <c r="C279" s="40" t="s">
        <v>9</v>
      </c>
      <c r="D279" s="48">
        <v>14614.9</v>
      </c>
      <c r="E279" s="48">
        <v>14619.6</v>
      </c>
      <c r="F279" s="49"/>
      <c r="G279" s="49"/>
      <c r="H279" s="49"/>
      <c r="I279" s="49"/>
      <c r="J279" s="49"/>
      <c r="K279" s="49"/>
      <c r="L279" s="49"/>
    </row>
    <row r="280" spans="1:12" ht="45">
      <c r="A280" s="38">
        <f t="shared" si="7"/>
        <v>241</v>
      </c>
      <c r="B280" s="43" t="s">
        <v>334</v>
      </c>
      <c r="C280" s="40" t="s">
        <v>5</v>
      </c>
      <c r="D280" s="52">
        <v>103.7</v>
      </c>
      <c r="E280" s="53"/>
      <c r="F280" s="53"/>
      <c r="G280" s="53"/>
      <c r="H280" s="53"/>
      <c r="I280" s="53"/>
      <c r="J280" s="53"/>
      <c r="K280" s="53"/>
      <c r="L280" s="53"/>
    </row>
    <row r="281" spans="1:12" ht="22.5">
      <c r="A281" s="38">
        <f t="shared" si="7"/>
        <v>242</v>
      </c>
      <c r="B281" s="43" t="s">
        <v>335</v>
      </c>
      <c r="C281" s="40" t="s">
        <v>9</v>
      </c>
      <c r="D281" s="48">
        <v>18364.8</v>
      </c>
      <c r="E281" s="48">
        <v>27424.3</v>
      </c>
      <c r="F281" s="49"/>
      <c r="G281" s="49"/>
      <c r="H281" s="49"/>
      <c r="I281" s="49"/>
      <c r="J281" s="49"/>
      <c r="K281" s="49"/>
      <c r="L281" s="49"/>
    </row>
    <row r="282" spans="1:12" ht="56.25">
      <c r="A282" s="38">
        <f t="shared" si="7"/>
        <v>243</v>
      </c>
      <c r="B282" s="43" t="s">
        <v>336</v>
      </c>
      <c r="C282" s="40" t="s">
        <v>5</v>
      </c>
      <c r="D282" s="52">
        <v>106.5</v>
      </c>
      <c r="E282" s="53"/>
      <c r="F282" s="53"/>
      <c r="G282" s="53"/>
      <c r="H282" s="53"/>
      <c r="I282" s="53"/>
      <c r="J282" s="53"/>
      <c r="K282" s="53"/>
      <c r="L282" s="53"/>
    </row>
    <row r="283" spans="1:12" ht="22.5">
      <c r="A283" s="38">
        <f t="shared" si="7"/>
        <v>244</v>
      </c>
      <c r="B283" s="43" t="s">
        <v>337</v>
      </c>
      <c r="C283" s="40" t="s">
        <v>9</v>
      </c>
      <c r="D283" s="48">
        <v>5880</v>
      </c>
      <c r="E283" s="48">
        <v>3847</v>
      </c>
      <c r="F283" s="49"/>
      <c r="G283" s="49"/>
      <c r="H283" s="49"/>
      <c r="I283" s="49"/>
      <c r="J283" s="49"/>
      <c r="K283" s="49"/>
      <c r="L283" s="49"/>
    </row>
    <row r="284" spans="1:12" ht="45">
      <c r="A284" s="38">
        <f t="shared" si="7"/>
        <v>245</v>
      </c>
      <c r="B284" s="43" t="s">
        <v>338</v>
      </c>
      <c r="C284" s="40" t="s">
        <v>5</v>
      </c>
      <c r="D284" s="52">
        <v>103.2</v>
      </c>
      <c r="E284" s="53"/>
      <c r="F284" s="53"/>
      <c r="G284" s="53"/>
      <c r="H284" s="53"/>
      <c r="I284" s="53"/>
      <c r="J284" s="53"/>
      <c r="K284" s="53"/>
      <c r="L284" s="53"/>
    </row>
    <row r="285" spans="1:12" ht="22.5">
      <c r="A285" s="38">
        <f t="shared" si="7"/>
        <v>246</v>
      </c>
      <c r="B285" s="44" t="s">
        <v>339</v>
      </c>
      <c r="C285" s="40" t="s">
        <v>9</v>
      </c>
      <c r="D285" s="48">
        <v>88</v>
      </c>
      <c r="E285" s="48">
        <v>102.5</v>
      </c>
      <c r="F285" s="49"/>
      <c r="G285" s="49"/>
      <c r="H285" s="49"/>
      <c r="I285" s="49"/>
      <c r="J285" s="49"/>
      <c r="K285" s="49"/>
      <c r="L285" s="49"/>
    </row>
    <row r="286" spans="1:12" ht="45">
      <c r="A286" s="38">
        <f t="shared" si="7"/>
        <v>247</v>
      </c>
      <c r="B286" s="44" t="s">
        <v>340</v>
      </c>
      <c r="C286" s="40" t="s">
        <v>5</v>
      </c>
      <c r="D286" s="52">
        <v>105</v>
      </c>
      <c r="E286" s="53"/>
      <c r="F286" s="53"/>
      <c r="G286" s="53"/>
      <c r="H286" s="53"/>
      <c r="I286" s="53"/>
      <c r="J286" s="53"/>
      <c r="K286" s="53"/>
      <c r="L286" s="53"/>
    </row>
    <row r="287" spans="1:12" ht="22.5">
      <c r="A287" s="38">
        <f t="shared" si="7"/>
        <v>248</v>
      </c>
      <c r="B287" s="44" t="s">
        <v>341</v>
      </c>
      <c r="C287" s="40" t="s">
        <v>9</v>
      </c>
      <c r="D287" s="48">
        <v>65592.600000000006</v>
      </c>
      <c r="E287" s="48">
        <v>67415.600000000006</v>
      </c>
      <c r="F287" s="49"/>
      <c r="G287" s="49"/>
      <c r="H287" s="49"/>
      <c r="I287" s="49"/>
      <c r="J287" s="49"/>
      <c r="K287" s="49"/>
      <c r="L287" s="49"/>
    </row>
    <row r="288" spans="1:12" ht="45">
      <c r="A288" s="38">
        <f t="shared" si="7"/>
        <v>249</v>
      </c>
      <c r="B288" s="44" t="s">
        <v>342</v>
      </c>
      <c r="C288" s="40" t="s">
        <v>5</v>
      </c>
      <c r="D288" s="52">
        <v>104</v>
      </c>
      <c r="E288" s="53"/>
      <c r="F288" s="53"/>
      <c r="G288" s="53"/>
      <c r="H288" s="53"/>
      <c r="I288" s="53"/>
      <c r="J288" s="53"/>
      <c r="K288" s="53"/>
      <c r="L288" s="53"/>
    </row>
    <row r="289" spans="1:12" s="17" customFormat="1" ht="22.5">
      <c r="A289" s="38">
        <f t="shared" si="7"/>
        <v>250</v>
      </c>
      <c r="B289" s="44" t="s">
        <v>343</v>
      </c>
      <c r="C289" s="40" t="s">
        <v>9</v>
      </c>
      <c r="D289" s="48">
        <v>41597.699999999997</v>
      </c>
      <c r="E289" s="48">
        <v>43160</v>
      </c>
      <c r="F289" s="49"/>
      <c r="G289" s="49"/>
      <c r="H289" s="49"/>
      <c r="I289" s="49"/>
      <c r="J289" s="49"/>
      <c r="K289" s="49"/>
      <c r="L289" s="49"/>
    </row>
    <row r="290" spans="1:12" s="17" customFormat="1" ht="56.25">
      <c r="A290" s="38">
        <f t="shared" si="7"/>
        <v>251</v>
      </c>
      <c r="B290" s="44" t="s">
        <v>344</v>
      </c>
      <c r="C290" s="40" t="s">
        <v>5</v>
      </c>
      <c r="D290" s="53"/>
      <c r="E290" s="53"/>
      <c r="F290" s="53"/>
      <c r="G290" s="53"/>
      <c r="H290" s="53"/>
      <c r="I290" s="53"/>
      <c r="J290" s="53"/>
      <c r="K290" s="53"/>
      <c r="L290" s="53"/>
    </row>
    <row r="291" spans="1:12" s="17" customFormat="1" ht="15" customHeight="1">
      <c r="A291" s="38">
        <f t="shared" si="7"/>
        <v>252</v>
      </c>
      <c r="B291" s="44" t="s">
        <v>345</v>
      </c>
      <c r="C291" s="40" t="s">
        <v>9</v>
      </c>
      <c r="D291" s="48">
        <v>12689.8</v>
      </c>
      <c r="E291" s="48">
        <v>12127.3</v>
      </c>
      <c r="F291" s="49"/>
      <c r="G291" s="49"/>
      <c r="H291" s="49"/>
      <c r="I291" s="49"/>
      <c r="J291" s="49"/>
      <c r="K291" s="49"/>
      <c r="L291" s="49"/>
    </row>
    <row r="292" spans="1:12" s="17" customFormat="1" ht="36.75" customHeight="1">
      <c r="A292" s="38">
        <f t="shared" si="7"/>
        <v>253</v>
      </c>
      <c r="B292" s="44" t="s">
        <v>346</v>
      </c>
      <c r="C292" s="40" t="s">
        <v>5</v>
      </c>
      <c r="D292" s="52">
        <v>104.3</v>
      </c>
      <c r="E292" s="53"/>
      <c r="F292" s="53"/>
      <c r="G292" s="53"/>
      <c r="H292" s="53"/>
      <c r="I292" s="53"/>
      <c r="J292" s="53"/>
      <c r="K292" s="53"/>
      <c r="L292" s="53"/>
    </row>
    <row r="293" spans="1:12" s="1" customFormat="1">
      <c r="A293" s="38">
        <f t="shared" si="7"/>
        <v>254</v>
      </c>
      <c r="B293" s="35" t="s">
        <v>150</v>
      </c>
      <c r="C293" s="36"/>
      <c r="D293" s="49"/>
      <c r="E293" s="49"/>
      <c r="F293" s="49"/>
      <c r="G293" s="49"/>
      <c r="H293" s="49"/>
      <c r="I293" s="49"/>
      <c r="J293" s="49"/>
      <c r="K293" s="49"/>
      <c r="L293" s="49"/>
    </row>
    <row r="294" spans="1:12" s="6" customFormat="1">
      <c r="A294" s="38">
        <f t="shared" si="7"/>
        <v>255</v>
      </c>
      <c r="B294" s="71" t="s">
        <v>151</v>
      </c>
      <c r="C294" s="72"/>
      <c r="D294" s="53"/>
      <c r="E294" s="53"/>
      <c r="F294" s="53"/>
      <c r="G294" s="53"/>
      <c r="H294" s="53"/>
      <c r="I294" s="53"/>
      <c r="J294" s="53"/>
      <c r="K294" s="53"/>
      <c r="L294" s="53"/>
    </row>
    <row r="295" spans="1:12" ht="27" customHeight="1">
      <c r="A295" s="38">
        <f t="shared" si="7"/>
        <v>256</v>
      </c>
      <c r="B295" s="39" t="s">
        <v>152</v>
      </c>
      <c r="C295" s="40" t="s">
        <v>7</v>
      </c>
      <c r="D295" s="50">
        <v>20</v>
      </c>
      <c r="E295" s="50">
        <v>20</v>
      </c>
      <c r="F295" s="51">
        <v>20</v>
      </c>
      <c r="G295" s="50">
        <v>20</v>
      </c>
      <c r="H295" s="50">
        <v>20</v>
      </c>
      <c r="I295" s="50">
        <v>20</v>
      </c>
      <c r="J295" s="50">
        <v>20</v>
      </c>
      <c r="K295" s="51">
        <v>20</v>
      </c>
      <c r="L295" s="51">
        <v>20</v>
      </c>
    </row>
    <row r="296" spans="1:12" ht="67.5">
      <c r="A296" s="38">
        <f t="shared" si="7"/>
        <v>257</v>
      </c>
      <c r="B296" s="39" t="s">
        <v>153</v>
      </c>
      <c r="C296" s="40" t="s">
        <v>140</v>
      </c>
      <c r="D296" s="51">
        <v>3964</v>
      </c>
      <c r="E296" s="51">
        <v>3969</v>
      </c>
      <c r="F296" s="41"/>
      <c r="G296" s="41"/>
      <c r="H296" s="41"/>
      <c r="I296" s="41"/>
      <c r="J296" s="41"/>
      <c r="K296" s="41"/>
      <c r="L296" s="41"/>
    </row>
    <row r="297" spans="1:12" ht="56.25">
      <c r="A297" s="38">
        <f t="shared" si="7"/>
        <v>258</v>
      </c>
      <c r="B297" s="55" t="s">
        <v>399</v>
      </c>
      <c r="C297" s="55" t="s">
        <v>8</v>
      </c>
      <c r="D297" s="51">
        <v>4322</v>
      </c>
      <c r="E297" s="51">
        <v>4331</v>
      </c>
      <c r="F297" s="51">
        <v>4402</v>
      </c>
      <c r="G297" s="51">
        <v>4402</v>
      </c>
      <c r="H297" s="51">
        <v>4387</v>
      </c>
      <c r="I297" s="51">
        <v>4387</v>
      </c>
      <c r="J297" s="51">
        <v>4402</v>
      </c>
      <c r="K297" s="51">
        <v>4433</v>
      </c>
      <c r="L297" s="51">
        <v>4402</v>
      </c>
    </row>
    <row r="298" spans="1:12" ht="22.5">
      <c r="A298" s="38">
        <f t="shared" si="7"/>
        <v>259</v>
      </c>
      <c r="B298" s="39" t="s">
        <v>154</v>
      </c>
      <c r="C298" s="40" t="s">
        <v>5</v>
      </c>
      <c r="D298" s="52">
        <v>107</v>
      </c>
      <c r="E298" s="53">
        <v>99.6</v>
      </c>
      <c r="F298" s="33"/>
      <c r="G298" s="33"/>
      <c r="H298" s="33"/>
      <c r="I298" s="33"/>
      <c r="J298" s="33"/>
      <c r="K298" s="33"/>
      <c r="L298" s="33"/>
    </row>
    <row r="299" spans="1:12" ht="46.5" customHeight="1">
      <c r="A299" s="38">
        <f t="shared" si="7"/>
        <v>260</v>
      </c>
      <c r="B299" s="39" t="s">
        <v>155</v>
      </c>
      <c r="C299" s="40" t="s">
        <v>8</v>
      </c>
      <c r="D299" s="51">
        <v>137</v>
      </c>
      <c r="E299" s="51">
        <v>36</v>
      </c>
      <c r="F299" s="51">
        <v>55</v>
      </c>
      <c r="G299" s="51">
        <v>55</v>
      </c>
      <c r="H299" s="50">
        <v>89</v>
      </c>
      <c r="I299" s="51">
        <v>55</v>
      </c>
      <c r="J299" s="50">
        <v>89</v>
      </c>
      <c r="K299" s="51">
        <v>24</v>
      </c>
      <c r="L299" s="51">
        <v>55</v>
      </c>
    </row>
    <row r="300" spans="1:12" ht="33.75">
      <c r="A300" s="38">
        <f t="shared" si="7"/>
        <v>261</v>
      </c>
      <c r="B300" s="42" t="s">
        <v>359</v>
      </c>
      <c r="C300" s="40" t="s">
        <v>5</v>
      </c>
      <c r="D300" s="33">
        <v>77.599999999999994</v>
      </c>
      <c r="E300" s="33">
        <v>75.7</v>
      </c>
      <c r="F300" s="33">
        <v>78.400000000000006</v>
      </c>
      <c r="G300" s="33">
        <v>79</v>
      </c>
      <c r="H300" s="33">
        <v>79</v>
      </c>
      <c r="I300" s="33">
        <v>79</v>
      </c>
      <c r="J300" s="33">
        <v>70</v>
      </c>
      <c r="K300" s="33">
        <v>79</v>
      </c>
      <c r="L300" s="33">
        <v>70</v>
      </c>
    </row>
    <row r="301" spans="1:12" s="6" customFormat="1" ht="33.75">
      <c r="A301" s="38">
        <f t="shared" ref="A301:A317" si="8">A300+1</f>
        <v>262</v>
      </c>
      <c r="B301" s="71" t="s">
        <v>156</v>
      </c>
      <c r="C301" s="72"/>
      <c r="D301" s="73"/>
      <c r="E301" s="73"/>
      <c r="F301" s="73"/>
      <c r="G301" s="73"/>
      <c r="H301" s="73"/>
      <c r="I301" s="73"/>
      <c r="J301" s="73"/>
      <c r="K301" s="73"/>
      <c r="L301" s="73"/>
    </row>
    <row r="302" spans="1:12" ht="56.25">
      <c r="A302" s="38">
        <f t="shared" si="8"/>
        <v>263</v>
      </c>
      <c r="B302" s="39" t="s">
        <v>157</v>
      </c>
      <c r="C302" s="40" t="s">
        <v>7</v>
      </c>
      <c r="D302" s="50">
        <v>13</v>
      </c>
      <c r="E302" s="51">
        <v>16</v>
      </c>
      <c r="F302" s="41"/>
      <c r="G302" s="41"/>
      <c r="H302" s="41"/>
      <c r="I302" s="41"/>
      <c r="J302" s="41"/>
      <c r="K302" s="41"/>
      <c r="L302" s="41"/>
    </row>
    <row r="303" spans="1:12" ht="78.75">
      <c r="A303" s="38">
        <f t="shared" si="8"/>
        <v>264</v>
      </c>
      <c r="B303" s="74" t="s">
        <v>400</v>
      </c>
      <c r="C303" s="55" t="s">
        <v>8</v>
      </c>
      <c r="D303" s="50">
        <v>9142</v>
      </c>
      <c r="E303" s="51">
        <v>9376</v>
      </c>
      <c r="F303" s="41"/>
      <c r="G303" s="41"/>
      <c r="H303" s="41"/>
      <c r="I303" s="41"/>
      <c r="J303" s="41"/>
      <c r="K303" s="41"/>
      <c r="L303" s="41"/>
    </row>
    <row r="304" spans="1:12" ht="33.75">
      <c r="A304" s="38">
        <f t="shared" si="8"/>
        <v>265</v>
      </c>
      <c r="B304" s="39" t="s">
        <v>158</v>
      </c>
      <c r="C304" s="40" t="s">
        <v>8</v>
      </c>
      <c r="D304" s="52">
        <v>14</v>
      </c>
      <c r="E304" s="53">
        <v>13</v>
      </c>
      <c r="F304" s="41"/>
      <c r="G304" s="41"/>
      <c r="H304" s="41"/>
      <c r="I304" s="41"/>
      <c r="J304" s="41"/>
      <c r="K304" s="41"/>
      <c r="L304" s="41"/>
    </row>
    <row r="305" spans="1:12" s="6" customFormat="1" ht="22.5">
      <c r="A305" s="38">
        <f t="shared" si="8"/>
        <v>266</v>
      </c>
      <c r="B305" s="71" t="s">
        <v>159</v>
      </c>
      <c r="C305" s="72"/>
      <c r="D305" s="73"/>
      <c r="E305" s="73"/>
      <c r="F305" s="73"/>
      <c r="G305" s="73"/>
      <c r="H305" s="73"/>
      <c r="I305" s="73"/>
      <c r="J305" s="73"/>
      <c r="K305" s="73"/>
      <c r="L305" s="73"/>
    </row>
    <row r="306" spans="1:12" ht="22.5">
      <c r="A306" s="38">
        <f t="shared" si="8"/>
        <v>267</v>
      </c>
      <c r="B306" s="39" t="s">
        <v>160</v>
      </c>
      <c r="C306" s="40" t="s">
        <v>7</v>
      </c>
      <c r="D306" s="41">
        <v>12</v>
      </c>
      <c r="E306" s="41">
        <v>12</v>
      </c>
      <c r="F306" s="41"/>
      <c r="G306" s="41"/>
      <c r="H306" s="41"/>
      <c r="I306" s="41"/>
      <c r="J306" s="41"/>
      <c r="K306" s="41"/>
      <c r="L306" s="41"/>
    </row>
    <row r="307" spans="1:12" ht="33.75">
      <c r="A307" s="38">
        <f t="shared" si="8"/>
        <v>268</v>
      </c>
      <c r="B307" s="39" t="s">
        <v>161</v>
      </c>
      <c r="C307" s="40" t="s">
        <v>8</v>
      </c>
      <c r="D307" s="50">
        <v>8906</v>
      </c>
      <c r="E307" s="51">
        <v>9169</v>
      </c>
      <c r="F307" s="41"/>
      <c r="G307" s="41"/>
      <c r="H307" s="41"/>
      <c r="I307" s="41"/>
      <c r="J307" s="41"/>
      <c r="K307" s="41"/>
      <c r="L307" s="41"/>
    </row>
    <row r="308" spans="1:12" ht="45">
      <c r="A308" s="38">
        <f t="shared" si="8"/>
        <v>269</v>
      </c>
      <c r="B308" s="39" t="s">
        <v>162</v>
      </c>
      <c r="C308" s="40" t="s">
        <v>8</v>
      </c>
      <c r="D308" s="50">
        <v>19</v>
      </c>
      <c r="E308" s="51">
        <v>14</v>
      </c>
      <c r="F308" s="41"/>
      <c r="G308" s="41"/>
      <c r="H308" s="41"/>
      <c r="I308" s="41"/>
      <c r="J308" s="41"/>
      <c r="K308" s="41"/>
      <c r="L308" s="41"/>
    </row>
    <row r="309" spans="1:12" s="1" customFormat="1">
      <c r="A309" s="38">
        <f t="shared" si="8"/>
        <v>270</v>
      </c>
      <c r="B309" s="47" t="s">
        <v>163</v>
      </c>
      <c r="C309" s="36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22.5">
      <c r="A310" s="38">
        <f t="shared" si="8"/>
        <v>271</v>
      </c>
      <c r="B310" s="39" t="s">
        <v>164</v>
      </c>
      <c r="C310" s="40" t="s">
        <v>7</v>
      </c>
      <c r="D310" s="50">
        <v>3</v>
      </c>
      <c r="E310" s="51">
        <v>3</v>
      </c>
      <c r="F310" s="41"/>
      <c r="G310" s="41"/>
      <c r="H310" s="41"/>
      <c r="I310" s="41"/>
      <c r="J310" s="41"/>
      <c r="K310" s="41"/>
      <c r="L310" s="41"/>
    </row>
    <row r="311" spans="1:12" ht="45">
      <c r="A311" s="38">
        <f t="shared" si="8"/>
        <v>272</v>
      </c>
      <c r="B311" s="39" t="s">
        <v>165</v>
      </c>
      <c r="C311" s="40" t="s">
        <v>8</v>
      </c>
      <c r="D311" s="50">
        <v>3081</v>
      </c>
      <c r="E311" s="51">
        <v>3081</v>
      </c>
      <c r="F311" s="41"/>
      <c r="G311" s="41"/>
      <c r="H311" s="41"/>
      <c r="I311" s="41"/>
      <c r="J311" s="41"/>
      <c r="K311" s="41"/>
      <c r="L311" s="41"/>
    </row>
    <row r="312" spans="1:12" ht="45">
      <c r="A312" s="38">
        <f t="shared" si="8"/>
        <v>273</v>
      </c>
      <c r="B312" s="55" t="s">
        <v>401</v>
      </c>
      <c r="C312" s="55" t="s">
        <v>8</v>
      </c>
      <c r="D312" s="51">
        <v>9642</v>
      </c>
      <c r="E312" s="51">
        <v>9843</v>
      </c>
      <c r="F312" s="51">
        <v>9882</v>
      </c>
      <c r="G312" s="51">
        <v>9882</v>
      </c>
      <c r="H312" s="51">
        <v>9882</v>
      </c>
      <c r="I312" s="51">
        <v>9882</v>
      </c>
      <c r="J312" s="51">
        <v>9882</v>
      </c>
      <c r="K312" s="51">
        <v>9882</v>
      </c>
      <c r="L312" s="51">
        <v>9882</v>
      </c>
    </row>
    <row r="313" spans="1:12" ht="67.5">
      <c r="A313" s="38">
        <f t="shared" si="8"/>
        <v>274</v>
      </c>
      <c r="B313" s="39" t="s">
        <v>166</v>
      </c>
      <c r="C313" s="40" t="s">
        <v>5</v>
      </c>
      <c r="D313" s="52">
        <v>92</v>
      </c>
      <c r="E313" s="53">
        <v>92</v>
      </c>
      <c r="F313" s="53">
        <v>92</v>
      </c>
      <c r="G313" s="53">
        <v>92</v>
      </c>
      <c r="H313" s="52">
        <v>92</v>
      </c>
      <c r="I313" s="53">
        <v>92</v>
      </c>
      <c r="J313" s="52">
        <v>92</v>
      </c>
      <c r="K313" s="53">
        <v>92</v>
      </c>
      <c r="L313" s="53">
        <v>92</v>
      </c>
    </row>
    <row r="314" spans="1:12">
      <c r="A314" s="38">
        <f t="shared" si="8"/>
        <v>275</v>
      </c>
      <c r="B314" s="39" t="s">
        <v>167</v>
      </c>
      <c r="C314" s="40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1:12" ht="22.5">
      <c r="A315" s="38">
        <f t="shared" si="8"/>
        <v>276</v>
      </c>
      <c r="B315" s="39" t="s">
        <v>168</v>
      </c>
      <c r="C315" s="40" t="s">
        <v>8</v>
      </c>
      <c r="D315" s="50">
        <v>610</v>
      </c>
      <c r="E315" s="51">
        <v>658</v>
      </c>
      <c r="F315" s="41"/>
      <c r="G315" s="41"/>
      <c r="H315" s="41"/>
      <c r="I315" s="41"/>
      <c r="J315" s="41"/>
      <c r="K315" s="41"/>
      <c r="L315" s="41"/>
    </row>
    <row r="316" spans="1:12" s="1" customFormat="1">
      <c r="A316" s="38">
        <f t="shared" si="8"/>
        <v>277</v>
      </c>
      <c r="B316" s="35" t="s">
        <v>169</v>
      </c>
      <c r="C316" s="36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33.75">
      <c r="A317" s="38">
        <f t="shared" si="8"/>
        <v>278</v>
      </c>
      <c r="B317" s="42" t="s">
        <v>170</v>
      </c>
      <c r="C317" s="40" t="s">
        <v>8</v>
      </c>
      <c r="D317" s="50">
        <v>23540</v>
      </c>
      <c r="E317" s="51">
        <v>27098</v>
      </c>
      <c r="F317" s="51">
        <v>30450</v>
      </c>
      <c r="G317" s="51">
        <v>31080</v>
      </c>
      <c r="H317" s="51">
        <v>31080</v>
      </c>
      <c r="I317" s="51">
        <v>33250</v>
      </c>
      <c r="J317" s="51">
        <v>33250</v>
      </c>
      <c r="K317" s="51">
        <v>37076</v>
      </c>
      <c r="L317" s="51">
        <v>37076</v>
      </c>
    </row>
    <row r="318" spans="1:12" ht="33.75">
      <c r="A318" s="38">
        <f t="shared" ref="A299:A361" si="9">A317+1</f>
        <v>279</v>
      </c>
      <c r="B318" s="44" t="s">
        <v>360</v>
      </c>
      <c r="C318" s="40" t="s">
        <v>8</v>
      </c>
      <c r="D318" s="50">
        <v>14750</v>
      </c>
      <c r="E318" s="51">
        <v>16742</v>
      </c>
      <c r="F318" s="51">
        <v>17244</v>
      </c>
      <c r="G318" s="51">
        <v>17761</v>
      </c>
      <c r="H318" s="51">
        <v>18294</v>
      </c>
      <c r="I318" s="51">
        <v>18843</v>
      </c>
      <c r="J318" s="51">
        <v>19408</v>
      </c>
      <c r="K318" s="51">
        <v>19990</v>
      </c>
      <c r="L318" s="51">
        <v>20589</v>
      </c>
    </row>
    <row r="319" spans="1:12" ht="33.75">
      <c r="A319" s="38">
        <f t="shared" si="9"/>
        <v>280</v>
      </c>
      <c r="B319" s="44" t="s">
        <v>361</v>
      </c>
      <c r="C319" s="40" t="s">
        <v>8</v>
      </c>
      <c r="D319" s="50">
        <v>11971</v>
      </c>
      <c r="E319" s="51">
        <v>12603</v>
      </c>
      <c r="F319" s="51">
        <v>12968.48</v>
      </c>
      <c r="G319" s="51">
        <v>13344.57</v>
      </c>
      <c r="H319" s="51">
        <v>13731.56</v>
      </c>
      <c r="I319" s="51">
        <v>14129.78</v>
      </c>
      <c r="J319" s="51">
        <v>14539.54</v>
      </c>
      <c r="K319" s="51">
        <v>14961.19</v>
      </c>
      <c r="L319" s="51">
        <v>15395.06</v>
      </c>
    </row>
    <row r="320" spans="1:12" ht="45">
      <c r="A320" s="38">
        <f t="shared" si="9"/>
        <v>281</v>
      </c>
      <c r="B320" s="42" t="s">
        <v>362</v>
      </c>
      <c r="C320" s="40" t="s">
        <v>5</v>
      </c>
      <c r="D320" s="53">
        <v>69.41</v>
      </c>
      <c r="E320" s="53">
        <v>74.08</v>
      </c>
      <c r="F320" s="53">
        <v>75</v>
      </c>
      <c r="G320" s="53">
        <v>76.16</v>
      </c>
      <c r="H320" s="53">
        <v>78.44</v>
      </c>
      <c r="I320" s="53">
        <v>80.790000000000006</v>
      </c>
      <c r="J320" s="53">
        <v>83.21</v>
      </c>
      <c r="K320" s="53">
        <v>85.71</v>
      </c>
      <c r="L320" s="53">
        <v>88.28</v>
      </c>
    </row>
    <row r="321" spans="1:12" s="1" customFormat="1">
      <c r="A321" s="38">
        <f t="shared" si="9"/>
        <v>282</v>
      </c>
      <c r="B321" s="35" t="s">
        <v>171</v>
      </c>
      <c r="C321" s="36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22.5">
      <c r="A322" s="38">
        <f t="shared" si="9"/>
        <v>283</v>
      </c>
      <c r="B322" s="39" t="s">
        <v>172</v>
      </c>
      <c r="C322" s="40" t="s">
        <v>7</v>
      </c>
      <c r="D322" s="50">
        <v>10</v>
      </c>
      <c r="E322" s="51">
        <v>10</v>
      </c>
      <c r="F322" s="51">
        <v>10</v>
      </c>
      <c r="G322" s="51">
        <v>10</v>
      </c>
      <c r="H322" s="51">
        <v>10</v>
      </c>
      <c r="I322" s="51">
        <v>10</v>
      </c>
      <c r="J322" s="51">
        <v>10</v>
      </c>
      <c r="K322" s="51">
        <v>10</v>
      </c>
      <c r="L322" s="51">
        <v>10</v>
      </c>
    </row>
    <row r="323" spans="1:12" ht="34.5" customHeight="1">
      <c r="A323" s="38">
        <f t="shared" si="9"/>
        <v>284</v>
      </c>
      <c r="B323" s="39" t="s">
        <v>173</v>
      </c>
      <c r="C323" s="40" t="s">
        <v>8</v>
      </c>
      <c r="D323" s="41">
        <v>31676</v>
      </c>
      <c r="E323" s="41">
        <v>31676</v>
      </c>
      <c r="F323" s="41"/>
      <c r="G323" s="41"/>
      <c r="H323" s="41"/>
      <c r="I323" s="41"/>
      <c r="J323" s="41"/>
      <c r="K323" s="41"/>
      <c r="L323" s="41"/>
    </row>
    <row r="324" spans="1:12" ht="22.5">
      <c r="A324" s="38">
        <f t="shared" si="9"/>
        <v>285</v>
      </c>
      <c r="B324" s="39" t="s">
        <v>174</v>
      </c>
      <c r="C324" s="40" t="s">
        <v>8</v>
      </c>
      <c r="D324" s="41">
        <v>237796</v>
      </c>
      <c r="E324" s="41">
        <v>229242</v>
      </c>
      <c r="F324" s="41"/>
      <c r="G324" s="41"/>
      <c r="H324" s="41"/>
      <c r="I324" s="41"/>
      <c r="J324" s="41"/>
      <c r="K324" s="41"/>
      <c r="L324" s="41"/>
    </row>
    <row r="325" spans="1:12">
      <c r="A325" s="38">
        <f t="shared" si="9"/>
        <v>286</v>
      </c>
      <c r="B325" s="39" t="s">
        <v>175</v>
      </c>
      <c r="C325" s="40" t="s">
        <v>7</v>
      </c>
      <c r="D325" s="41">
        <v>1</v>
      </c>
      <c r="E325" s="41">
        <v>1</v>
      </c>
      <c r="F325" s="41"/>
      <c r="G325" s="41"/>
      <c r="H325" s="41"/>
      <c r="I325" s="41"/>
      <c r="J325" s="41"/>
      <c r="K325" s="41"/>
      <c r="L325" s="41"/>
    </row>
    <row r="326" spans="1:12" ht="22.5">
      <c r="A326" s="38">
        <f t="shared" si="9"/>
        <v>287</v>
      </c>
      <c r="B326" s="39" t="s">
        <v>176</v>
      </c>
      <c r="C326" s="40" t="s">
        <v>8</v>
      </c>
      <c r="D326" s="41">
        <v>500</v>
      </c>
      <c r="E326" s="41">
        <v>500</v>
      </c>
      <c r="F326" s="41"/>
      <c r="G326" s="41"/>
      <c r="H326" s="41"/>
      <c r="I326" s="41"/>
      <c r="J326" s="41"/>
      <c r="K326" s="41"/>
      <c r="L326" s="41"/>
    </row>
    <row r="327" spans="1:12">
      <c r="A327" s="38">
        <f t="shared" si="9"/>
        <v>288</v>
      </c>
      <c r="B327" s="39" t="s">
        <v>177</v>
      </c>
      <c r="C327" s="40" t="s">
        <v>7</v>
      </c>
      <c r="D327" s="41">
        <v>1</v>
      </c>
      <c r="E327" s="41">
        <v>1</v>
      </c>
      <c r="F327" s="41"/>
      <c r="G327" s="41"/>
      <c r="H327" s="41"/>
      <c r="I327" s="41"/>
      <c r="J327" s="41"/>
      <c r="K327" s="41"/>
      <c r="L327" s="41"/>
    </row>
    <row r="328" spans="1:12" ht="22.5">
      <c r="A328" s="38">
        <f t="shared" si="9"/>
        <v>289</v>
      </c>
      <c r="B328" s="39" t="s">
        <v>178</v>
      </c>
      <c r="C328" s="40" t="s">
        <v>8</v>
      </c>
      <c r="D328" s="41">
        <v>540</v>
      </c>
      <c r="E328" s="41">
        <v>553</v>
      </c>
      <c r="F328" s="41"/>
      <c r="G328" s="41"/>
      <c r="H328" s="41"/>
      <c r="I328" s="41"/>
      <c r="J328" s="41"/>
      <c r="K328" s="41"/>
      <c r="L328" s="41"/>
    </row>
    <row r="329" spans="1:12" ht="60" customHeight="1">
      <c r="A329" s="38">
        <f t="shared" si="9"/>
        <v>290</v>
      </c>
      <c r="B329" s="39" t="s">
        <v>179</v>
      </c>
      <c r="C329" s="40" t="s">
        <v>5</v>
      </c>
      <c r="D329" s="33">
        <v>42.86</v>
      </c>
      <c r="E329" s="33">
        <v>45.71</v>
      </c>
      <c r="F329" s="33">
        <v>45.71</v>
      </c>
      <c r="G329" s="33">
        <v>45.71</v>
      </c>
      <c r="H329" s="33">
        <v>45.71</v>
      </c>
      <c r="I329" s="33">
        <v>45.71</v>
      </c>
      <c r="J329" s="33">
        <v>45.71</v>
      </c>
      <c r="K329" s="33">
        <v>45.71</v>
      </c>
      <c r="L329" s="33">
        <v>45.71</v>
      </c>
    </row>
    <row r="330" spans="1:12" ht="33.75">
      <c r="A330" s="38">
        <f t="shared" si="9"/>
        <v>291</v>
      </c>
      <c r="B330" s="39" t="s">
        <v>180</v>
      </c>
      <c r="C330" s="40" t="s">
        <v>5</v>
      </c>
      <c r="D330" s="33">
        <v>28.12</v>
      </c>
      <c r="E330" s="33">
        <v>67</v>
      </c>
      <c r="F330" s="33">
        <v>56.4</v>
      </c>
      <c r="G330" s="33">
        <v>56.4</v>
      </c>
      <c r="H330" s="33">
        <v>56.4</v>
      </c>
      <c r="I330" s="33">
        <v>56.4</v>
      </c>
      <c r="J330" s="33">
        <v>56.4</v>
      </c>
      <c r="K330" s="33">
        <v>56.4</v>
      </c>
      <c r="L330" s="33">
        <v>56.4</v>
      </c>
    </row>
    <row r="331" spans="1:12" ht="22.5">
      <c r="A331" s="38">
        <f t="shared" si="9"/>
        <v>292</v>
      </c>
      <c r="B331" s="39" t="s">
        <v>181</v>
      </c>
      <c r="C331" s="40" t="s">
        <v>5</v>
      </c>
      <c r="D331" s="33">
        <v>100</v>
      </c>
      <c r="E331" s="33">
        <v>100</v>
      </c>
      <c r="F331" s="33">
        <v>100</v>
      </c>
      <c r="G331" s="33">
        <v>100</v>
      </c>
      <c r="H331" s="33">
        <v>100</v>
      </c>
      <c r="I331" s="33">
        <v>100</v>
      </c>
      <c r="J331" s="33">
        <v>100</v>
      </c>
      <c r="K331" s="33">
        <v>100</v>
      </c>
      <c r="L331" s="33">
        <v>100</v>
      </c>
    </row>
    <row r="332" spans="1:12" ht="22.5">
      <c r="A332" s="38">
        <f t="shared" si="9"/>
        <v>293</v>
      </c>
      <c r="B332" s="39" t="s">
        <v>182</v>
      </c>
      <c r="C332" s="40" t="s">
        <v>5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</row>
    <row r="333" spans="1:12" ht="33.75">
      <c r="A333" s="38">
        <f t="shared" si="9"/>
        <v>294</v>
      </c>
      <c r="B333" s="39" t="s">
        <v>402</v>
      </c>
      <c r="C333" s="40" t="s">
        <v>7</v>
      </c>
      <c r="D333" s="33">
        <v>2.81</v>
      </c>
      <c r="E333" s="33">
        <v>2.82</v>
      </c>
      <c r="F333" s="33">
        <v>2.82</v>
      </c>
      <c r="G333" s="33">
        <v>2.82</v>
      </c>
      <c r="H333" s="33">
        <v>2.82</v>
      </c>
      <c r="I333" s="33">
        <v>2.82</v>
      </c>
      <c r="J333" s="33">
        <v>2.82</v>
      </c>
      <c r="K333" s="33">
        <v>2.82</v>
      </c>
      <c r="L333" s="33">
        <v>2.82</v>
      </c>
    </row>
    <row r="334" spans="1:12" s="1" customFormat="1">
      <c r="A334" s="38">
        <f t="shared" si="9"/>
        <v>295</v>
      </c>
      <c r="B334" s="35" t="s">
        <v>183</v>
      </c>
      <c r="C334" s="36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45">
      <c r="A335" s="38">
        <f t="shared" si="9"/>
        <v>296</v>
      </c>
      <c r="B335" s="39" t="s">
        <v>184</v>
      </c>
      <c r="C335" s="40" t="s">
        <v>8</v>
      </c>
      <c r="D335" s="41">
        <v>22286</v>
      </c>
      <c r="E335" s="41">
        <v>22574</v>
      </c>
      <c r="F335" s="41">
        <v>22375</v>
      </c>
      <c r="G335" s="41">
        <v>22316</v>
      </c>
      <c r="H335" s="41">
        <v>22276</v>
      </c>
      <c r="I335" s="41">
        <v>21996</v>
      </c>
      <c r="J335" s="41">
        <v>22297</v>
      </c>
      <c r="K335" s="41">
        <v>21895</v>
      </c>
      <c r="L335" s="41">
        <v>22303</v>
      </c>
    </row>
    <row r="336" spans="1:12" ht="56.25">
      <c r="A336" s="38">
        <f t="shared" si="9"/>
        <v>297</v>
      </c>
      <c r="B336" s="44" t="s">
        <v>363</v>
      </c>
      <c r="C336" s="40" t="s">
        <v>8</v>
      </c>
      <c r="D336" s="41">
        <v>22270</v>
      </c>
      <c r="E336" s="41">
        <v>22557</v>
      </c>
      <c r="F336" s="41"/>
      <c r="G336" s="41"/>
      <c r="H336" s="41"/>
      <c r="I336" s="41"/>
      <c r="J336" s="41"/>
      <c r="K336" s="41"/>
      <c r="L336" s="41"/>
    </row>
    <row r="337" spans="1:12" ht="45">
      <c r="A337" s="38">
        <f t="shared" si="9"/>
        <v>298</v>
      </c>
      <c r="B337" s="39" t="s">
        <v>185</v>
      </c>
      <c r="C337" s="40" t="s">
        <v>5</v>
      </c>
      <c r="D337" s="33">
        <v>7.09</v>
      </c>
      <c r="E337" s="33">
        <v>8.7100000000000009</v>
      </c>
      <c r="F337" s="33">
        <v>8.6300000000000008</v>
      </c>
      <c r="G337" s="33">
        <v>8.61</v>
      </c>
      <c r="H337" s="33">
        <v>8.61</v>
      </c>
      <c r="I337" s="33">
        <v>8.6</v>
      </c>
      <c r="J337" s="33">
        <v>8.6</v>
      </c>
      <c r="K337" s="33">
        <v>8.59</v>
      </c>
      <c r="L337" s="33">
        <v>8.59</v>
      </c>
    </row>
    <row r="338" spans="1:12" ht="33.75">
      <c r="A338" s="38">
        <f t="shared" si="9"/>
        <v>299</v>
      </c>
      <c r="B338" s="39" t="s">
        <v>186</v>
      </c>
      <c r="C338" s="40" t="s">
        <v>7</v>
      </c>
      <c r="D338" s="41">
        <v>2085</v>
      </c>
      <c r="E338" s="41">
        <v>2562</v>
      </c>
      <c r="F338" s="41">
        <v>2539</v>
      </c>
      <c r="G338" s="41">
        <v>2533</v>
      </c>
      <c r="H338" s="41">
        <v>2533</v>
      </c>
      <c r="I338" s="41">
        <v>2528</v>
      </c>
      <c r="J338" s="41">
        <v>2528</v>
      </c>
      <c r="K338" s="41">
        <v>2526</v>
      </c>
      <c r="L338" s="41">
        <v>2526</v>
      </c>
    </row>
    <row r="339" spans="1:12" s="1" customFormat="1">
      <c r="A339" s="38">
        <f t="shared" si="9"/>
        <v>300</v>
      </c>
      <c r="B339" s="35" t="s">
        <v>187</v>
      </c>
      <c r="C339" s="36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idden="1">
      <c r="A340" s="38">
        <f t="shared" si="9"/>
        <v>301</v>
      </c>
      <c r="B340" s="42" t="s">
        <v>188</v>
      </c>
      <c r="C340" s="40" t="s">
        <v>9</v>
      </c>
      <c r="D340" s="33">
        <v>5463652.9800000004</v>
      </c>
      <c r="E340" s="33">
        <v>5480203.5999999996</v>
      </c>
      <c r="F340" s="33">
        <v>5474124.3799999999</v>
      </c>
      <c r="G340" s="33">
        <v>5498135.0199999996</v>
      </c>
      <c r="H340" s="33">
        <v>5525840.4000000004</v>
      </c>
      <c r="I340" s="33">
        <v>5530097.2800000003</v>
      </c>
      <c r="J340" s="33">
        <v>5611569.9800000004</v>
      </c>
      <c r="K340" s="33">
        <v>5540728.8499999996</v>
      </c>
      <c r="L340" s="33">
        <v>5661027.9400000004</v>
      </c>
    </row>
    <row r="341" spans="1:12">
      <c r="A341" s="38">
        <v>301</v>
      </c>
      <c r="B341" s="39" t="s">
        <v>189</v>
      </c>
      <c r="C341" s="40" t="s">
        <v>57</v>
      </c>
      <c r="D341" s="33">
        <v>19967.900000000001</v>
      </c>
      <c r="E341" s="33">
        <v>20766.599999999999</v>
      </c>
      <c r="F341" s="33">
        <v>22422.7</v>
      </c>
      <c r="G341" s="33">
        <v>23140.3</v>
      </c>
      <c r="H341" s="33">
        <v>23342.1</v>
      </c>
      <c r="I341" s="33">
        <v>23927</v>
      </c>
      <c r="J341" s="33">
        <v>24275.7</v>
      </c>
      <c r="K341" s="33">
        <v>24764.5</v>
      </c>
      <c r="L341" s="33">
        <v>25295.3</v>
      </c>
    </row>
    <row r="342" spans="1:12" ht="33.75">
      <c r="A342" s="38">
        <f t="shared" si="9"/>
        <v>302</v>
      </c>
      <c r="B342" s="39" t="s">
        <v>190</v>
      </c>
      <c r="C342" s="40" t="s">
        <v>5</v>
      </c>
      <c r="D342" s="33">
        <v>103.3</v>
      </c>
      <c r="E342" s="33">
        <v>104</v>
      </c>
      <c r="F342" s="33">
        <v>108</v>
      </c>
      <c r="G342" s="33">
        <v>103.2</v>
      </c>
      <c r="H342" s="33">
        <v>104.1</v>
      </c>
      <c r="I342" s="33">
        <v>103.4</v>
      </c>
      <c r="J342" s="33">
        <v>104</v>
      </c>
      <c r="K342" s="33">
        <v>103.5</v>
      </c>
      <c r="L342" s="33">
        <v>104.2</v>
      </c>
    </row>
    <row r="343" spans="1:12" ht="41.25" customHeight="1">
      <c r="A343" s="38">
        <f t="shared" si="9"/>
        <v>303</v>
      </c>
      <c r="B343" s="39" t="s">
        <v>191</v>
      </c>
      <c r="C343" s="40" t="s">
        <v>5</v>
      </c>
      <c r="D343" s="33">
        <v>100.4</v>
      </c>
      <c r="E343" s="33">
        <v>101.4</v>
      </c>
      <c r="F343" s="33">
        <v>102.4</v>
      </c>
      <c r="G343" s="33">
        <v>99.1</v>
      </c>
      <c r="H343" s="33">
        <v>100.2</v>
      </c>
      <c r="I343" s="33">
        <v>99.4</v>
      </c>
      <c r="J343" s="33">
        <v>100</v>
      </c>
      <c r="K343" s="33">
        <v>99.5</v>
      </c>
      <c r="L343" s="33">
        <v>100.2</v>
      </c>
    </row>
    <row r="344" spans="1:12">
      <c r="A344" s="38">
        <f t="shared" si="9"/>
        <v>304</v>
      </c>
      <c r="B344" s="39" t="s">
        <v>192</v>
      </c>
      <c r="C344" s="40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1:12" ht="33.75">
      <c r="A345" s="38">
        <f t="shared" si="9"/>
        <v>305</v>
      </c>
      <c r="B345" s="39" t="s">
        <v>193</v>
      </c>
      <c r="C345" s="40" t="s">
        <v>9</v>
      </c>
      <c r="D345" s="33">
        <v>5622060.5999999996</v>
      </c>
      <c r="E345" s="33">
        <v>6374120.5</v>
      </c>
      <c r="F345" s="33">
        <v>6773189.0999999996</v>
      </c>
      <c r="G345" s="33">
        <v>6956257.5999999996</v>
      </c>
      <c r="H345" s="33">
        <v>7015681.4000000004</v>
      </c>
      <c r="I345" s="33">
        <v>7156152.2999999998</v>
      </c>
      <c r="J345" s="33">
        <v>7271762.7999999998</v>
      </c>
      <c r="K345" s="33">
        <v>7382103.9000000004</v>
      </c>
      <c r="L345" s="33">
        <v>7629230.4000000004</v>
      </c>
    </row>
    <row r="346" spans="1:12" ht="50.25" customHeight="1">
      <c r="A346" s="38">
        <f t="shared" si="9"/>
        <v>306</v>
      </c>
      <c r="B346" s="39" t="s">
        <v>194</v>
      </c>
      <c r="C346" s="40" t="s">
        <v>9</v>
      </c>
      <c r="D346" s="33">
        <v>4822873.4000000004</v>
      </c>
      <c r="E346" s="33">
        <v>5575380</v>
      </c>
      <c r="F346" s="33">
        <v>5689117.75</v>
      </c>
      <c r="G346" s="33">
        <v>585175.75</v>
      </c>
      <c r="H346" s="33">
        <v>5923601.3399999999</v>
      </c>
      <c r="I346" s="33">
        <v>6044442.8099999996</v>
      </c>
      <c r="J346" s="33">
        <v>6167774.9400000004</v>
      </c>
      <c r="K346" s="33">
        <v>6293571.5300000003</v>
      </c>
      <c r="L346" s="33">
        <v>6421960.3899999997</v>
      </c>
    </row>
    <row r="347" spans="1:12" s="1" customFormat="1">
      <c r="A347" s="38">
        <f t="shared" si="9"/>
        <v>307</v>
      </c>
      <c r="B347" s="47" t="s">
        <v>195</v>
      </c>
      <c r="C347" s="36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33.75">
      <c r="A348" s="38">
        <f t="shared" ref="A347:A378" si="10">A347+1</f>
        <v>308</v>
      </c>
      <c r="B348" s="39" t="s">
        <v>196</v>
      </c>
      <c r="C348" s="40" t="s">
        <v>57</v>
      </c>
      <c r="D348" s="33">
        <v>27962.1</v>
      </c>
      <c r="E348" s="33">
        <v>31843.22</v>
      </c>
      <c r="F348" s="33">
        <v>34038.86</v>
      </c>
      <c r="G348" s="33">
        <v>35346.839999999997</v>
      </c>
      <c r="H348" s="33">
        <v>35480.04</v>
      </c>
      <c r="I348" s="33">
        <v>36775.160000000003</v>
      </c>
      <c r="J348" s="33">
        <v>37149.35</v>
      </c>
      <c r="K348" s="33">
        <v>38364.54</v>
      </c>
      <c r="L348" s="33">
        <v>39303.24</v>
      </c>
    </row>
    <row r="349" spans="1:12" ht="56.25" hidden="1">
      <c r="A349" s="38">
        <f t="shared" si="9"/>
        <v>309</v>
      </c>
      <c r="B349" s="42" t="s">
        <v>197</v>
      </c>
      <c r="C349" s="40" t="s">
        <v>57</v>
      </c>
      <c r="D349" s="33">
        <v>16081.5</v>
      </c>
      <c r="E349" s="33">
        <v>18081.3</v>
      </c>
      <c r="F349" s="33">
        <v>20071.400000000001</v>
      </c>
      <c r="G349" s="33">
        <v>22008.5</v>
      </c>
      <c r="H349" s="33">
        <v>22100</v>
      </c>
      <c r="I349" s="33">
        <v>23985.9</v>
      </c>
      <c r="J349" s="33">
        <v>24004.9</v>
      </c>
      <c r="K349" s="33">
        <v>26400.2</v>
      </c>
      <c r="L349" s="33">
        <v>26008.9</v>
      </c>
    </row>
    <row r="350" spans="1:12" ht="78.75" hidden="1">
      <c r="A350" s="38">
        <f t="shared" si="10"/>
        <v>310</v>
      </c>
      <c r="B350" s="42" t="s">
        <v>198</v>
      </c>
      <c r="C350" s="40" t="s">
        <v>57</v>
      </c>
      <c r="D350" s="33">
        <v>31314.2</v>
      </c>
      <c r="E350" s="33">
        <v>33967.9</v>
      </c>
      <c r="F350" s="33">
        <v>35617.9</v>
      </c>
      <c r="G350" s="33">
        <v>38271.9</v>
      </c>
      <c r="H350" s="33">
        <v>38250.699999999997</v>
      </c>
      <c r="I350" s="33">
        <v>40650.699999999997</v>
      </c>
      <c r="J350" s="33">
        <v>40720.6</v>
      </c>
      <c r="K350" s="33">
        <v>43250.9</v>
      </c>
      <c r="L350" s="33">
        <v>43420.5</v>
      </c>
    </row>
    <row r="351" spans="1:12" ht="56.25" hidden="1">
      <c r="A351" s="38">
        <f t="shared" si="9"/>
        <v>311</v>
      </c>
      <c r="B351" s="44" t="s">
        <v>199</v>
      </c>
      <c r="C351" s="40" t="s">
        <v>57</v>
      </c>
      <c r="D351" s="33">
        <v>30753.1</v>
      </c>
      <c r="E351" s="33">
        <v>32990.6</v>
      </c>
      <c r="F351" s="33">
        <v>34530.6</v>
      </c>
      <c r="G351" s="33">
        <v>36534.6</v>
      </c>
      <c r="H351" s="33">
        <v>36640.699999999997</v>
      </c>
      <c r="I351" s="33">
        <v>38540.800000000003</v>
      </c>
      <c r="J351" s="33">
        <v>38550.9</v>
      </c>
      <c r="K351" s="33">
        <v>40150.800000000003</v>
      </c>
      <c r="L351" s="33">
        <v>40250.9</v>
      </c>
    </row>
    <row r="352" spans="1:12" ht="56.25" hidden="1">
      <c r="A352" s="38">
        <f t="shared" si="10"/>
        <v>312</v>
      </c>
      <c r="B352" s="44" t="s">
        <v>200</v>
      </c>
      <c r="C352" s="40" t="s">
        <v>57</v>
      </c>
      <c r="D352" s="33">
        <v>30778</v>
      </c>
      <c r="E352" s="33">
        <v>33775.9</v>
      </c>
      <c r="F352" s="33">
        <v>36780</v>
      </c>
      <c r="G352" s="33">
        <v>38985.5</v>
      </c>
      <c r="H352" s="33">
        <v>38900.5</v>
      </c>
      <c r="I352" s="33">
        <v>40150.800000000003</v>
      </c>
      <c r="J352" s="33">
        <v>40200.9</v>
      </c>
      <c r="K352" s="33">
        <v>41900.9</v>
      </c>
      <c r="L352" s="33">
        <v>42040</v>
      </c>
    </row>
    <row r="353" spans="1:12" ht="45" hidden="1">
      <c r="A353" s="38">
        <f t="shared" si="9"/>
        <v>313</v>
      </c>
      <c r="B353" s="42" t="s">
        <v>201</v>
      </c>
      <c r="C353" s="40" t="s">
        <v>57</v>
      </c>
      <c r="D353" s="33">
        <v>16512.3</v>
      </c>
      <c r="E353" s="33">
        <v>23966.5</v>
      </c>
      <c r="F353" s="33">
        <v>25980.2</v>
      </c>
      <c r="G353" s="33">
        <v>27850.6</v>
      </c>
      <c r="H353" s="33">
        <v>27950.5</v>
      </c>
      <c r="I353" s="33">
        <v>29951.5</v>
      </c>
      <c r="J353" s="33">
        <v>29895.8</v>
      </c>
      <c r="K353" s="33">
        <v>31851.5</v>
      </c>
      <c r="L353" s="33">
        <v>31900.5</v>
      </c>
    </row>
    <row r="354" spans="1:12" ht="45" hidden="1">
      <c r="A354" s="38">
        <f t="shared" si="10"/>
        <v>314</v>
      </c>
      <c r="B354" s="42" t="s">
        <v>202</v>
      </c>
      <c r="C354" s="40" t="s">
        <v>57</v>
      </c>
      <c r="D354" s="33">
        <v>20761.099999999999</v>
      </c>
      <c r="E354" s="33">
        <v>22390.7</v>
      </c>
      <c r="F354" s="33">
        <v>24070</v>
      </c>
      <c r="G354" s="33">
        <v>25570.9</v>
      </c>
      <c r="H354" s="33">
        <v>25600.799999999999</v>
      </c>
      <c r="I354" s="33">
        <v>27140.5</v>
      </c>
      <c r="J354" s="33">
        <v>28810.9</v>
      </c>
      <c r="K354" s="33">
        <v>28845.5</v>
      </c>
      <c r="L354" s="33">
        <v>28900.9</v>
      </c>
    </row>
    <row r="355" spans="1:12" ht="56.25" hidden="1">
      <c r="A355" s="38">
        <f t="shared" si="9"/>
        <v>315</v>
      </c>
      <c r="B355" s="42" t="s">
        <v>203</v>
      </c>
      <c r="C355" s="40" t="s">
        <v>57</v>
      </c>
      <c r="D355" s="33">
        <v>20703.099999999999</v>
      </c>
      <c r="E355" s="33">
        <v>20844.3</v>
      </c>
      <c r="F355" s="33">
        <v>21585.3</v>
      </c>
      <c r="G355" s="33">
        <v>22326.3</v>
      </c>
      <c r="H355" s="33">
        <v>22405.9</v>
      </c>
      <c r="I355" s="33">
        <v>23067.8</v>
      </c>
      <c r="J355" s="33">
        <v>23109.200000000001</v>
      </c>
      <c r="K355" s="33">
        <v>32851</v>
      </c>
      <c r="L355" s="33">
        <v>32900.1</v>
      </c>
    </row>
    <row r="356" spans="1:12" ht="67.5" hidden="1">
      <c r="A356" s="38">
        <f t="shared" si="10"/>
        <v>316</v>
      </c>
      <c r="B356" s="42" t="s">
        <v>204</v>
      </c>
      <c r="C356" s="40" t="s">
        <v>57</v>
      </c>
      <c r="D356" s="33">
        <v>21109.1</v>
      </c>
      <c r="E356" s="33">
        <v>22262</v>
      </c>
      <c r="F356" s="33">
        <v>23414.9</v>
      </c>
      <c r="G356" s="33">
        <v>24567.8</v>
      </c>
      <c r="H356" s="33">
        <v>24510.2</v>
      </c>
      <c r="I356" s="33">
        <v>26873.599999999999</v>
      </c>
      <c r="J356" s="33">
        <v>26850.3</v>
      </c>
      <c r="K356" s="33">
        <v>28750.3</v>
      </c>
      <c r="L356" s="33">
        <v>28800.2</v>
      </c>
    </row>
    <row r="357" spans="1:12" ht="67.5" hidden="1">
      <c r="A357" s="38">
        <f t="shared" si="9"/>
        <v>317</v>
      </c>
      <c r="B357" s="44" t="s">
        <v>205</v>
      </c>
      <c r="C357" s="40" t="s">
        <v>57</v>
      </c>
      <c r="D357" s="33">
        <v>21848.9</v>
      </c>
      <c r="E357" s="33">
        <v>22998.1</v>
      </c>
      <c r="F357" s="33">
        <v>24147.3</v>
      </c>
      <c r="G357" s="33">
        <v>25247.4</v>
      </c>
      <c r="H357" s="33">
        <v>25340.2</v>
      </c>
      <c r="I357" s="33">
        <v>26301.7</v>
      </c>
      <c r="J357" s="33">
        <v>26297.5</v>
      </c>
      <c r="K357" s="33">
        <v>27397.5</v>
      </c>
      <c r="L357" s="33">
        <v>27410.9</v>
      </c>
    </row>
    <row r="358" spans="1:12" ht="135" hidden="1">
      <c r="A358" s="38">
        <f t="shared" si="10"/>
        <v>318</v>
      </c>
      <c r="B358" s="42" t="s">
        <v>206</v>
      </c>
      <c r="C358" s="40" t="s">
        <v>57</v>
      </c>
      <c r="D358" s="33">
        <v>143511.5</v>
      </c>
      <c r="E358" s="33">
        <v>143687.20000000001</v>
      </c>
      <c r="F358" s="33">
        <v>143862.6</v>
      </c>
      <c r="G358" s="33">
        <v>144038</v>
      </c>
      <c r="H358" s="33">
        <v>144028</v>
      </c>
      <c r="I358" s="33">
        <v>144213.4</v>
      </c>
      <c r="J358" s="33">
        <v>144200.9</v>
      </c>
      <c r="K358" s="33">
        <v>144393.79999999999</v>
      </c>
      <c r="L358" s="33">
        <v>144240.79999999999</v>
      </c>
    </row>
    <row r="359" spans="1:12" s="1" customFormat="1">
      <c r="A359" s="38">
        <v>309</v>
      </c>
      <c r="B359" s="35" t="s">
        <v>207</v>
      </c>
      <c r="C359" s="36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22.5">
      <c r="A360" s="38">
        <f t="shared" si="10"/>
        <v>310</v>
      </c>
      <c r="B360" s="39" t="s">
        <v>208</v>
      </c>
      <c r="C360" s="40" t="s">
        <v>40</v>
      </c>
      <c r="D360" s="48">
        <v>4419.51</v>
      </c>
      <c r="E360" s="49">
        <v>4209.8</v>
      </c>
      <c r="F360" s="49">
        <v>4209.8</v>
      </c>
      <c r="G360" s="49">
        <v>4209.8</v>
      </c>
      <c r="H360" s="49">
        <v>4209.8</v>
      </c>
      <c r="I360" s="49">
        <v>4209.8</v>
      </c>
      <c r="J360" s="49">
        <v>4209.8</v>
      </c>
      <c r="K360" s="49">
        <v>4209.8</v>
      </c>
      <c r="L360" s="49">
        <v>4209.8</v>
      </c>
    </row>
    <row r="361" spans="1:12" ht="22.5">
      <c r="A361" s="38">
        <f t="shared" si="9"/>
        <v>311</v>
      </c>
      <c r="B361" s="42" t="s">
        <v>209</v>
      </c>
      <c r="C361" s="40" t="s">
        <v>40</v>
      </c>
      <c r="D361" s="48">
        <v>4419.51</v>
      </c>
      <c r="E361" s="49">
        <v>4209.8</v>
      </c>
      <c r="F361" s="49">
        <v>4209.8</v>
      </c>
      <c r="G361" s="49">
        <v>4209.8</v>
      </c>
      <c r="H361" s="49">
        <v>4209.8</v>
      </c>
      <c r="I361" s="49">
        <v>4209.8</v>
      </c>
      <c r="J361" s="49">
        <v>4209.8</v>
      </c>
      <c r="K361" s="49">
        <v>4209.8</v>
      </c>
      <c r="L361" s="49">
        <v>4209.8</v>
      </c>
    </row>
    <row r="362" spans="1:12" ht="22.5">
      <c r="A362" s="38">
        <f t="shared" si="10"/>
        <v>312</v>
      </c>
      <c r="B362" s="39" t="s">
        <v>210</v>
      </c>
      <c r="C362" s="40" t="s">
        <v>40</v>
      </c>
      <c r="D362" s="48">
        <v>3672.06</v>
      </c>
      <c r="E362" s="49">
        <v>3691.43</v>
      </c>
      <c r="F362" s="49">
        <v>3691.43</v>
      </c>
      <c r="G362" s="49">
        <v>3691.43</v>
      </c>
      <c r="H362" s="49">
        <v>3691.43</v>
      </c>
      <c r="I362" s="49">
        <v>3691.43</v>
      </c>
      <c r="J362" s="49">
        <v>3691.43</v>
      </c>
      <c r="K362" s="49">
        <v>3691.43</v>
      </c>
      <c r="L362" s="49">
        <v>3691.43</v>
      </c>
    </row>
    <row r="363" spans="1:12" ht="33.75">
      <c r="A363" s="38">
        <f t="shared" si="10"/>
        <v>313</v>
      </c>
      <c r="B363" s="42" t="s">
        <v>211</v>
      </c>
      <c r="C363" s="40" t="s">
        <v>40</v>
      </c>
      <c r="D363" s="48">
        <v>107.02</v>
      </c>
      <c r="E363" s="49">
        <v>82.18</v>
      </c>
      <c r="F363" s="49">
        <v>82.18</v>
      </c>
      <c r="G363" s="49">
        <v>82.18</v>
      </c>
      <c r="H363" s="49">
        <v>82.18</v>
      </c>
      <c r="I363" s="49">
        <v>82.18</v>
      </c>
      <c r="J363" s="49">
        <v>82.18</v>
      </c>
      <c r="K363" s="49">
        <v>82.18</v>
      </c>
      <c r="L363" s="49">
        <v>82.18</v>
      </c>
    </row>
    <row r="364" spans="1:12" ht="33.75">
      <c r="A364" s="38">
        <f t="shared" si="10"/>
        <v>314</v>
      </c>
      <c r="B364" s="42" t="s">
        <v>212</v>
      </c>
      <c r="C364" s="40" t="s">
        <v>40</v>
      </c>
      <c r="D364" s="48">
        <v>3009.99</v>
      </c>
      <c r="E364" s="49">
        <v>2946.81</v>
      </c>
      <c r="F364" s="49">
        <v>2946.81</v>
      </c>
      <c r="G364" s="49">
        <v>2946.81</v>
      </c>
      <c r="H364" s="49">
        <v>2946.81</v>
      </c>
      <c r="I364" s="49">
        <v>2946.81</v>
      </c>
      <c r="J364" s="49">
        <v>2946.81</v>
      </c>
      <c r="K364" s="49">
        <v>2946.81</v>
      </c>
      <c r="L364" s="49">
        <v>2946.81</v>
      </c>
    </row>
    <row r="365" spans="1:12" ht="22.5">
      <c r="A365" s="38">
        <f t="shared" si="10"/>
        <v>315</v>
      </c>
      <c r="B365" s="39" t="s">
        <v>213</v>
      </c>
      <c r="C365" s="40" t="s">
        <v>7</v>
      </c>
      <c r="D365" s="50">
        <v>2</v>
      </c>
      <c r="E365" s="51">
        <v>3</v>
      </c>
      <c r="F365" s="51">
        <v>3</v>
      </c>
      <c r="G365" s="51">
        <v>3</v>
      </c>
      <c r="H365" s="51">
        <v>3</v>
      </c>
      <c r="I365" s="51">
        <v>3</v>
      </c>
      <c r="J365" s="51">
        <v>3</v>
      </c>
      <c r="K365" s="51">
        <v>3</v>
      </c>
      <c r="L365" s="51">
        <v>3</v>
      </c>
    </row>
    <row r="366" spans="1:12" ht="32.25" customHeight="1">
      <c r="A366" s="38">
        <f t="shared" si="10"/>
        <v>316</v>
      </c>
      <c r="B366" s="39" t="s">
        <v>214</v>
      </c>
      <c r="C366" s="40" t="s">
        <v>40</v>
      </c>
      <c r="D366" s="48">
        <v>2332.8000000000002</v>
      </c>
      <c r="E366" s="49">
        <v>2332.8000000000002</v>
      </c>
      <c r="F366" s="49">
        <v>2332.8000000000002</v>
      </c>
      <c r="G366" s="48">
        <v>2332.8000000000002</v>
      </c>
      <c r="H366" s="48">
        <v>2332.8000000000002</v>
      </c>
      <c r="I366" s="48">
        <v>2332.8000000000002</v>
      </c>
      <c r="J366" s="48">
        <v>2332.8000000000002</v>
      </c>
      <c r="K366" s="49">
        <v>2332.8000000000002</v>
      </c>
      <c r="L366" s="49">
        <v>2332.8000000000002</v>
      </c>
    </row>
    <row r="367" spans="1:12" ht="33.75">
      <c r="A367" s="38">
        <f t="shared" si="10"/>
        <v>317</v>
      </c>
      <c r="B367" s="39" t="s">
        <v>215</v>
      </c>
      <c r="C367" s="40" t="s">
        <v>40</v>
      </c>
      <c r="D367" s="48">
        <v>5154.42</v>
      </c>
      <c r="E367" s="49">
        <v>5345.82</v>
      </c>
      <c r="F367" s="49">
        <v>5345.82</v>
      </c>
      <c r="G367" s="49">
        <v>5345.82</v>
      </c>
      <c r="H367" s="49">
        <v>5342.82</v>
      </c>
      <c r="I367" s="49">
        <v>5345.82</v>
      </c>
      <c r="J367" s="49">
        <v>5345.82</v>
      </c>
      <c r="K367" s="49">
        <v>5345.82</v>
      </c>
      <c r="L367" s="49">
        <v>5345.82</v>
      </c>
    </row>
    <row r="368" spans="1:12" ht="40.5" customHeight="1">
      <c r="A368" s="38">
        <f t="shared" si="10"/>
        <v>318</v>
      </c>
      <c r="B368" s="39" t="s">
        <v>216</v>
      </c>
      <c r="C368" s="40" t="s">
        <v>7</v>
      </c>
      <c r="D368" s="50">
        <v>1</v>
      </c>
      <c r="E368" s="51">
        <v>1</v>
      </c>
      <c r="F368" s="51">
        <v>1</v>
      </c>
      <c r="G368" s="50">
        <v>1</v>
      </c>
      <c r="H368" s="50">
        <v>1</v>
      </c>
      <c r="I368" s="50">
        <v>1</v>
      </c>
      <c r="J368" s="50">
        <v>1</v>
      </c>
      <c r="K368" s="51">
        <v>1</v>
      </c>
      <c r="L368" s="51">
        <v>1</v>
      </c>
    </row>
    <row r="369" spans="1:12" ht="43.5" customHeight="1">
      <c r="A369" s="38">
        <f t="shared" si="10"/>
        <v>319</v>
      </c>
      <c r="B369" s="39" t="s">
        <v>217</v>
      </c>
      <c r="C369" s="40" t="s">
        <v>218</v>
      </c>
      <c r="D369" s="48">
        <v>1848</v>
      </c>
      <c r="E369" s="49">
        <v>402</v>
      </c>
      <c r="F369" s="49">
        <v>402</v>
      </c>
      <c r="G369" s="49">
        <v>402</v>
      </c>
      <c r="H369" s="49">
        <v>402</v>
      </c>
      <c r="I369" s="49">
        <v>402</v>
      </c>
      <c r="J369" s="49">
        <v>402</v>
      </c>
      <c r="K369" s="49">
        <v>402</v>
      </c>
      <c r="L369" s="49">
        <v>402</v>
      </c>
    </row>
    <row r="370" spans="1:12" ht="42" customHeight="1">
      <c r="A370" s="38">
        <f t="shared" si="10"/>
        <v>320</v>
      </c>
      <c r="B370" s="42" t="s">
        <v>219</v>
      </c>
      <c r="C370" s="40" t="s">
        <v>218</v>
      </c>
      <c r="D370" s="48">
        <v>380</v>
      </c>
      <c r="E370" s="49">
        <v>82</v>
      </c>
      <c r="F370" s="33"/>
      <c r="G370" s="33"/>
      <c r="H370" s="33"/>
      <c r="I370" s="33"/>
      <c r="J370" s="33"/>
      <c r="K370" s="33"/>
      <c r="L370" s="33"/>
    </row>
    <row r="371" spans="1:12" ht="42" customHeight="1">
      <c r="A371" s="38">
        <f t="shared" si="10"/>
        <v>321</v>
      </c>
      <c r="B371" s="39" t="s">
        <v>220</v>
      </c>
      <c r="C371" s="40" t="s">
        <v>218</v>
      </c>
      <c r="D371" s="48">
        <v>1468</v>
      </c>
      <c r="E371" s="49">
        <v>320</v>
      </c>
      <c r="F371" s="33"/>
      <c r="G371" s="33"/>
      <c r="H371" s="33"/>
      <c r="I371" s="33"/>
      <c r="J371" s="33"/>
      <c r="K371" s="33"/>
      <c r="L371" s="33"/>
    </row>
    <row r="372" spans="1:12" ht="30.75" customHeight="1">
      <c r="A372" s="38">
        <f t="shared" si="10"/>
        <v>322</v>
      </c>
      <c r="B372" s="39" t="s">
        <v>221</v>
      </c>
      <c r="C372" s="40" t="s">
        <v>218</v>
      </c>
      <c r="D372" s="48">
        <v>20381</v>
      </c>
      <c r="E372" s="49">
        <v>20381</v>
      </c>
      <c r="F372" s="33"/>
      <c r="G372" s="33"/>
      <c r="H372" s="33"/>
      <c r="I372" s="33"/>
      <c r="J372" s="33"/>
      <c r="K372" s="33"/>
      <c r="L372" s="33"/>
    </row>
    <row r="373" spans="1:12" ht="12.75" customHeight="1">
      <c r="A373" s="38">
        <f t="shared" si="10"/>
        <v>323</v>
      </c>
      <c r="B373" s="39" t="s">
        <v>222</v>
      </c>
      <c r="C373" s="40" t="s">
        <v>218</v>
      </c>
      <c r="D373" s="48">
        <v>7127.47</v>
      </c>
      <c r="E373" s="49">
        <v>12031.43</v>
      </c>
      <c r="F373" s="33"/>
      <c r="G373" s="33"/>
      <c r="H373" s="33"/>
      <c r="I373" s="33"/>
      <c r="J373" s="33"/>
      <c r="K373" s="33"/>
      <c r="L373" s="33"/>
    </row>
    <row r="374" spans="1:12" ht="34.5" customHeight="1">
      <c r="A374" s="38">
        <f t="shared" si="10"/>
        <v>324</v>
      </c>
      <c r="B374" s="42" t="s">
        <v>223</v>
      </c>
      <c r="C374" s="40" t="s">
        <v>218</v>
      </c>
      <c r="D374" s="48">
        <v>0.73</v>
      </c>
      <c r="E374" s="49">
        <v>0.83</v>
      </c>
      <c r="F374" s="33"/>
      <c r="G374" s="33"/>
      <c r="H374" s="33"/>
      <c r="I374" s="33"/>
      <c r="J374" s="33"/>
      <c r="K374" s="33"/>
      <c r="L374" s="33"/>
    </row>
    <row r="375" spans="1:12" ht="33" customHeight="1">
      <c r="A375" s="38">
        <f t="shared" si="10"/>
        <v>325</v>
      </c>
      <c r="B375" s="42" t="s">
        <v>224</v>
      </c>
      <c r="C375" s="40" t="s">
        <v>218</v>
      </c>
      <c r="D375" s="48">
        <v>1.4</v>
      </c>
      <c r="E375" s="49">
        <v>0.96699999999999997</v>
      </c>
      <c r="F375" s="33"/>
      <c r="G375" s="33"/>
      <c r="H375" s="33"/>
      <c r="I375" s="33"/>
      <c r="J375" s="33"/>
      <c r="K375" s="33"/>
      <c r="L375" s="33"/>
    </row>
    <row r="376" spans="1:12" ht="32.25" customHeight="1">
      <c r="A376" s="38">
        <f t="shared" si="10"/>
        <v>326</v>
      </c>
      <c r="B376" s="42" t="s">
        <v>225</v>
      </c>
      <c r="C376" s="40" t="s">
        <v>218</v>
      </c>
      <c r="D376" s="48">
        <v>5.63</v>
      </c>
      <c r="E376" s="49">
        <v>8.9459999999999997</v>
      </c>
      <c r="F376" s="33"/>
      <c r="G376" s="33"/>
      <c r="H376" s="33"/>
      <c r="I376" s="33"/>
      <c r="J376" s="33"/>
      <c r="K376" s="33"/>
      <c r="L376" s="33"/>
    </row>
    <row r="377" spans="1:12" ht="32.25" customHeight="1">
      <c r="A377" s="38">
        <f t="shared" si="10"/>
        <v>327</v>
      </c>
      <c r="B377" s="42" t="s">
        <v>226</v>
      </c>
      <c r="C377" s="40" t="s">
        <v>218</v>
      </c>
      <c r="D377" s="48">
        <v>1042.0999999999999</v>
      </c>
      <c r="E377" s="49">
        <v>2350.38</v>
      </c>
      <c r="F377" s="33"/>
      <c r="G377" s="33"/>
      <c r="H377" s="33"/>
      <c r="I377" s="33"/>
      <c r="J377" s="33"/>
      <c r="K377" s="33"/>
      <c r="L377" s="33"/>
    </row>
    <row r="378" spans="1:12" ht="36" customHeight="1">
      <c r="A378" s="38">
        <f t="shared" si="10"/>
        <v>328</v>
      </c>
      <c r="B378" s="42" t="s">
        <v>227</v>
      </c>
      <c r="C378" s="40" t="s">
        <v>218</v>
      </c>
      <c r="D378" s="48">
        <v>6077.61</v>
      </c>
      <c r="E378" s="49">
        <v>9670.2999999999993</v>
      </c>
      <c r="F378" s="33"/>
      <c r="G378" s="33"/>
      <c r="H378" s="33"/>
      <c r="I378" s="33"/>
      <c r="J378" s="33"/>
      <c r="K378" s="33"/>
      <c r="L378" s="33"/>
    </row>
  </sheetData>
  <mergeCells count="9">
    <mergeCell ref="A1:L1"/>
    <mergeCell ref="A2:L2"/>
    <mergeCell ref="G3:L3"/>
    <mergeCell ref="A3:A4"/>
    <mergeCell ref="B3:B4"/>
    <mergeCell ref="C3:C4"/>
    <mergeCell ref="D3:D4"/>
    <mergeCell ref="E3:E4"/>
    <mergeCell ref="F3:F4"/>
  </mergeCells>
  <printOptions horizontalCentered="1"/>
  <pageMargins left="0.39" right="0.27559055118110237" top="0.35433070866141736" bottom="0.31496062992125984" header="0.31496062992125984" footer="0.31496062992125984"/>
  <pageSetup paperSize="9" scale="87" firstPageNumber="82" orientation="landscape" useFirstPageNumber="1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econ</cp:lastModifiedBy>
  <cp:lastPrinted>2019-11-07T07:56:47Z</cp:lastPrinted>
  <dcterms:created xsi:type="dcterms:W3CDTF">2016-11-10T02:47:03Z</dcterms:created>
  <dcterms:modified xsi:type="dcterms:W3CDTF">2019-11-07T07:56:49Z</dcterms:modified>
</cp:coreProperties>
</file>