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расходов'!$17:$22</definedName>
    <definedName name="LAST_CELL" localSheetId="0">'Роспись расходов'!#REF!</definedName>
    <definedName name="_xlnm.Print_Titles" localSheetId="0">'Роспись расходов'!$14:$16</definedName>
    <definedName name="_xlnm.Print_Area" localSheetId="0">'Роспись расходов'!$A$2:$F$99</definedName>
  </definedNames>
  <calcPr calcId="125725"/>
</workbook>
</file>

<file path=xl/calcChain.xml><?xml version="1.0" encoding="utf-8"?>
<calcChain xmlns="http://schemas.openxmlformats.org/spreadsheetml/2006/main">
  <c r="D77" i="1"/>
  <c r="D57"/>
  <c r="F99"/>
  <c r="D101"/>
  <c r="D104" s="1"/>
  <c r="E104"/>
  <c r="F104"/>
  <c r="D103"/>
</calcChain>
</file>

<file path=xl/sharedStrings.xml><?xml version="1.0" encoding="utf-8"?>
<sst xmlns="http://schemas.openxmlformats.org/spreadsheetml/2006/main" count="191" uniqueCount="182">
  <si>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</si>
  <si>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</si>
  <si>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</si>
  <si>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</si>
  <si>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</si>
  <si>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</si>
  <si>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</si>
  <si>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</si>
  <si>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</si>
  <si>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</si>
  <si>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</si>
  <si>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</si>
  <si>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</si>
  <si>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</si>
  <si>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</si>
  <si>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</si>
  <si>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</si>
  <si>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</si>
  <si>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</si>
  <si>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</si>
  <si>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</si>
  <si>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</si>
  <si>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</si>
  <si>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</si>
  <si>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</si>
  <si>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</si>
  <si>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</si>
  <si>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</si>
  <si>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</si>
  <si>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</si>
  <si>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</si>
  <si>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</si>
  <si>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</si>
  <si>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</si>
  <si>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</si>
  <si>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</si>
  <si>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</si>
  <si>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</si>
  <si>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</si>
  <si>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</si>
  <si>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</si>
  <si>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</si>
  <si>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</si>
  <si>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</si>
  <si>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</si>
  <si>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</si>
  <si>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</si>
  <si>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</si>
  <si>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</si>
  <si>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</si>
  <si>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</si>
  <si>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</si>
  <si>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</si>
  <si>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</si>
  <si>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</si>
  <si>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</si>
  <si>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</si>
  <si>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</si>
  <si>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</si>
  <si>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</si>
  <si>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</si>
  <si>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</si>
  <si>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</si>
  <si>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</si>
  <si>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</si>
  <si>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</si>
  <si>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</si>
  <si>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</si>
  <si>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</si>
  <si>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</si>
  <si>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</si>
  <si>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</si>
  <si>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</si>
  <si>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</si>
  <si>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</si>
  <si>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</si>
  <si>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</si>
  <si>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</si>
  <si>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</si>
  <si>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</si>
  <si>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</si>
  <si>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</si>
  <si>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</si>
  <si>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</si>
  <si>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</si>
  <si>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</si>
  <si>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</si>
  <si>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</si>
  <si>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</si>
  <si>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</si>
  <si>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</si>
  <si>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</si>
  <si>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</si>
  <si>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</si>
  <si>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</si>
  <si>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</si>
  <si>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</si>
  <si>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</si>
  <si>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</si>
  <si>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</si>
  <si>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</si>
  <si>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</si>
  <si>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</si>
  <si>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</si>
  <si>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</si>
  <si>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от 24.12.2024 № 29-164р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</si>
  <si>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</si>
  <si>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реализации проектов - победителей Всероссийского конкурса лучших проектов создания комфортной городской среды</t>
  </si>
  <si>
    <t>Субсидия бюджету муниципального образования город Минусинск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</si>
  <si>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конкурсным отборам, проведенным в 2022–2023 годах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</si>
  <si>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</si>
  <si>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</si>
  <si>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</si>
  <si>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</si>
  <si>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 xml:space="preserve"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</si>
  <si>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</si>
  <si>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</si>
  <si>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</si>
  <si>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</si>
  <si>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</si>
  <si>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</t>
  </si>
  <si>
    <t xml:space="preserve"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</si>
  <si>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</si>
  <si>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55</t>
  </si>
  <si>
    <t>56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</si>
  <si>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</si>
  <si>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</si>
  <si>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57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</si>
  <si>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</si>
  <si>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58</t>
  </si>
  <si>
    <t>Иные межбюджетные трансферты бюджетам муниципальных образований за содействие развитию налогового потенциала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</si>
  <si>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</si>
  <si>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59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</si>
  <si>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</si>
  <si>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 xml:space="preserve">Субсидии бюджетам муниципальных образований  на развитие детско-юношеского спорта </t>
  </si>
  <si>
    <t>Субсидии бюджетам муниципальных образований на поддержку и продвижение событийных мероприятий с количеством посетителей не менее 10 тысяч человек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</si>
  <si>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</si>
  <si>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</si>
  <si>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</si>
  <si>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</si>
  <si>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</si>
  <si>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</si>
  <si>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</si>
  <si>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</si>
  <si>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</si>
  <si>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</si>
  <si>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</si>
  <si>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</si>
  <si>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</si>
  <si>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</si>
  <si>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</si>
  <si>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</si>
  <si>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</si>
  <si>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</si>
  <si>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</si>
  <si>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</si>
  <si>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</si>
  <si>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</si>
  <si>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</si>
  <si>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</si>
  <si>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</si>
  <si>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</si>
  <si>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</si>
  <si>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</si>
  <si>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</si>
  <si>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</si>
  <si>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</si>
  <si>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</si>
  <si>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</si>
  <si>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</si>
  <si>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</si>
  <si>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 xml:space="preserve">Резервный фонд Правительства Красноярского края </t>
  </si>
  <si>
    <t>к решению Минусинского окружного Совета депутатов</t>
  </si>
  <si>
    <t>Субсидии бюджетам муниципальных образований на выполнение работ по устройству мемориальных объектов на территории кладбищ, на которых расположены захоронения Героев Советского Союза</t>
  </si>
  <si>
    <t>79</t>
  </si>
  <si>
    <t>80</t>
  </si>
  <si>
    <t>81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</si>
  <si>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«Фонд развития территорий»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</si>
  <si>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</si>
  <si>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от</t>
  </si>
  <si>
    <t>82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</si>
  <si>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выплат работникам при увольнении из подлежащих ликвидации органов местного самоуправления муниципальных образований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</si>
</sst>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/>
    </xf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6"/>
  <sheetViews>
    <sheetView tabSelected="1" view="pageBreakPreview" topLeftCell="A4" zoomScaleNormal="100" zoomScaleSheetLayoutView="100" workbookViewId="0">
      <selection activeCell="E91" sqref="E91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6"/>
      <c r="B1" s="17"/>
      <c r="C1" s="11"/>
      <c r="D1" s="11"/>
      <c r="E1" s="18"/>
      <c r="F1" s="19" t="s">
        <v>40</v>
      </c>
    </row>
    <row r="2" spans="1:6" ht="15.75" hidden="1">
      <c r="A2" s="12"/>
      <c r="B2" s="13"/>
      <c r="C2" s="12"/>
      <c r="D2" s="12"/>
      <c r="E2" s="18"/>
      <c r="F2" s="19" t="s">
        <v>41</v>
      </c>
    </row>
    <row r="3" spans="1:6" ht="15.75" hidden="1">
      <c r="A3" s="13"/>
      <c r="B3" s="13"/>
      <c r="C3" s="13"/>
      <c r="D3" s="13"/>
      <c r="E3" s="18"/>
      <c r="F3" s="19" t="s">
        <v>53</v>
      </c>
    </row>
    <row r="4" spans="1:6" ht="18.75">
      <c r="A4" s="16"/>
      <c r="B4" s="17"/>
      <c r="C4" s="11"/>
      <c r="D4" s="11"/>
      <c r="E4" s="18"/>
      <c r="F4" s="28" t="s">
        <v>40</v>
      </c>
    </row>
    <row r="5" spans="1:6" ht="18.75">
      <c r="A5" s="12"/>
      <c r="B5" s="13"/>
      <c r="C5" s="12"/>
      <c r="D5" s="12"/>
      <c r="E5" s="18"/>
      <c r="F5" s="28" t="s">
        <v>172</v>
      </c>
    </row>
    <row r="6" spans="1:6" ht="18.75">
      <c r="A6" s="13"/>
      <c r="B6" s="13"/>
      <c r="C6" s="13"/>
      <c r="D6" s="13"/>
      <c r="E6" s="18"/>
      <c r="F6" s="28" t="s">
        <v>179</v>
      </c>
    </row>
    <row r="7" spans="1:6" ht="18.75">
      <c r="A7" s="16"/>
      <c r="B7" s="17"/>
      <c r="C7" s="11"/>
      <c r="D7" s="11"/>
      <c r="E7" s="18"/>
      <c r="F7" s="28" t="s">
        <v>40</v>
      </c>
    </row>
    <row r="8" spans="1:6" ht="18.75">
      <c r="A8" s="12"/>
      <c r="B8" s="13"/>
      <c r="C8" s="12"/>
      <c r="D8" s="12"/>
      <c r="E8" s="18"/>
      <c r="F8" s="28" t="s">
        <v>41</v>
      </c>
    </row>
    <row r="9" spans="1:6" ht="18.75">
      <c r="A9" s="13"/>
      <c r="B9" s="13"/>
      <c r="C9" s="13"/>
      <c r="D9" s="13"/>
      <c r="E9" s="18"/>
      <c r="F9" s="28" t="s">
        <v>105</v>
      </c>
    </row>
    <row r="10" spans="1:6" ht="12.75" customHeight="1">
      <c r="A10" s="13"/>
      <c r="B10" s="13"/>
      <c r="C10" s="13"/>
      <c r="D10" s="13"/>
      <c r="E10" s="13"/>
      <c r="F10" s="13"/>
    </row>
    <row r="11" spans="1:6" ht="54" customHeight="1">
      <c r="A11" s="40" t="s">
        <v>103</v>
      </c>
      <c r="B11" s="40"/>
      <c r="C11" s="40"/>
      <c r="D11" s="40"/>
      <c r="E11" s="40"/>
      <c r="F11" s="40"/>
    </row>
    <row r="12" spans="1:6" ht="12.75" customHeight="1">
      <c r="A12" s="41"/>
      <c r="B12" s="41"/>
      <c r="C12" s="36"/>
      <c r="D12" s="14"/>
      <c r="E12" s="14"/>
      <c r="F12" s="14"/>
    </row>
    <row r="13" spans="1:6" ht="12.75" customHeight="1">
      <c r="A13" s="41"/>
      <c r="B13" s="41"/>
      <c r="C13" s="36"/>
      <c r="D13" s="15"/>
      <c r="E13" s="15"/>
      <c r="F13" s="20" t="s">
        <v>42</v>
      </c>
    </row>
    <row r="14" spans="1:6" ht="18.399999999999999" customHeight="1">
      <c r="A14" s="42" t="s">
        <v>1</v>
      </c>
      <c r="B14" s="42" t="s">
        <v>43</v>
      </c>
      <c r="C14" s="42" t="s">
        <v>6</v>
      </c>
      <c r="D14" s="42" t="s">
        <v>54</v>
      </c>
      <c r="E14" s="42" t="s">
        <v>56</v>
      </c>
      <c r="F14" s="42" t="s">
        <v>104</v>
      </c>
    </row>
    <row r="15" spans="1:6" ht="17.25" customHeight="1">
      <c r="A15" s="42"/>
      <c r="B15" s="42"/>
      <c r="C15" s="42"/>
      <c r="D15" s="42"/>
      <c r="E15" s="42"/>
      <c r="F15" s="42"/>
    </row>
    <row r="16" spans="1:6" ht="15.75">
      <c r="A16" s="1" t="s">
        <v>2</v>
      </c>
      <c r="B16" s="1" t="s">
        <v>5</v>
      </c>
      <c r="C16" s="1" t="s">
        <v>7</v>
      </c>
      <c r="D16" s="1" t="s">
        <v>7</v>
      </c>
      <c r="E16" s="1" t="s">
        <v>8</v>
      </c>
      <c r="F16" s="1" t="s">
        <v>0</v>
      </c>
    </row>
    <row r="17" spans="1:7" ht="47.25">
      <c r="A17" s="1" t="s">
        <v>2</v>
      </c>
      <c r="B17" s="21" t="s">
        <v>66</v>
      </c>
      <c r="C17" s="22"/>
      <c r="D17" s="23">
        <v>474895.1</v>
      </c>
      <c r="E17" s="23">
        <v>380107.8</v>
      </c>
      <c r="F17" s="23">
        <v>379916.1</v>
      </c>
      <c r="G17" s="24"/>
    </row>
    <row r="18" spans="1:7" ht="47.25">
      <c r="A18" s="1" t="s">
        <v>5</v>
      </c>
      <c r="B18" s="21" t="s">
        <v>106</v>
      </c>
      <c r="C18" s="22"/>
      <c r="D18" s="23">
        <v>203985.8</v>
      </c>
      <c r="E18" s="23">
        <v>96213.7</v>
      </c>
      <c r="F18" s="23">
        <v>96405.4</v>
      </c>
      <c r="G18" s="24"/>
    </row>
    <row r="19" spans="1:7" ht="47.25">
      <c r="A19" s="1" t="s">
        <v>7</v>
      </c>
      <c r="B19" s="21" t="s">
        <v>67</v>
      </c>
      <c r="C19" s="22"/>
      <c r="D19" s="23">
        <v>167483.79999999999</v>
      </c>
      <c r="E19" s="23">
        <v>0</v>
      </c>
      <c r="F19" s="23">
        <v>0</v>
      </c>
      <c r="G19" s="24"/>
    </row>
    <row r="20" spans="1:7" ht="63">
      <c r="A20" s="1" t="s">
        <v>8</v>
      </c>
      <c r="B20" s="21" t="s">
        <v>177</v>
      </c>
      <c r="C20" s="22"/>
      <c r="D20" s="23">
        <v>56512.9</v>
      </c>
      <c r="E20" s="23">
        <v>0</v>
      </c>
      <c r="F20" s="23">
        <v>0</v>
      </c>
      <c r="G20" s="24"/>
    </row>
    <row r="21" spans="1:7" ht="47.25">
      <c r="A21" s="1" t="s">
        <v>0</v>
      </c>
      <c r="B21" s="21" t="s">
        <v>178</v>
      </c>
      <c r="C21" s="22"/>
      <c r="D21" s="23">
        <v>145719.32999999999</v>
      </c>
      <c r="E21" s="23">
        <v>0</v>
      </c>
      <c r="F21" s="23">
        <v>0</v>
      </c>
      <c r="G21" s="24"/>
    </row>
    <row r="22" spans="1:7" ht="94.5">
      <c r="A22" s="1" t="s">
        <v>9</v>
      </c>
      <c r="B22" s="25" t="s">
        <v>57</v>
      </c>
      <c r="C22" s="26"/>
      <c r="D22" s="27">
        <v>60180.1</v>
      </c>
      <c r="E22" s="7">
        <v>55766.9</v>
      </c>
      <c r="F22" s="7">
        <v>53760.9</v>
      </c>
    </row>
    <row r="23" spans="1:7" ht="63">
      <c r="A23" s="1" t="s">
        <v>3</v>
      </c>
      <c r="B23" s="25" t="s">
        <v>107</v>
      </c>
      <c r="C23" s="26"/>
      <c r="D23" s="27">
        <v>97657.17</v>
      </c>
      <c r="E23" s="7">
        <v>0</v>
      </c>
      <c r="F23" s="7">
        <v>0</v>
      </c>
    </row>
    <row r="24" spans="1:7" ht="82.5" customHeight="1">
      <c r="A24" s="1" t="s">
        <v>4</v>
      </c>
      <c r="B24" s="25" t="s">
        <v>108</v>
      </c>
      <c r="C24" s="26"/>
      <c r="D24" s="27">
        <v>163406.29999999999</v>
      </c>
      <c r="E24" s="7">
        <v>0</v>
      </c>
      <c r="F24" s="7">
        <v>0</v>
      </c>
    </row>
    <row r="25" spans="1:7" ht="47.25">
      <c r="A25" s="1" t="s">
        <v>10</v>
      </c>
      <c r="B25" s="25" t="s">
        <v>68</v>
      </c>
      <c r="C25" s="26"/>
      <c r="D25" s="27">
        <v>2776.75</v>
      </c>
      <c r="E25" s="7">
        <v>2735.82</v>
      </c>
      <c r="F25" s="7">
        <v>2761.19</v>
      </c>
    </row>
    <row r="26" spans="1:7" ht="47.25">
      <c r="A26" s="1" t="s">
        <v>11</v>
      </c>
      <c r="B26" s="5" t="s">
        <v>94</v>
      </c>
      <c r="C26" s="3"/>
      <c r="D26" s="8">
        <v>112.8</v>
      </c>
      <c r="E26" s="8">
        <v>114.7</v>
      </c>
      <c r="F26" s="8">
        <v>105.3</v>
      </c>
    </row>
    <row r="27" spans="1:7" ht="47.25">
      <c r="A27" s="1" t="s">
        <v>12</v>
      </c>
      <c r="B27" s="5" t="s">
        <v>49</v>
      </c>
      <c r="C27" s="3"/>
      <c r="D27" s="8">
        <v>24937.98</v>
      </c>
      <c r="E27" s="8">
        <v>24326.13</v>
      </c>
      <c r="F27" s="8">
        <v>23356.41</v>
      </c>
    </row>
    <row r="28" spans="1:7" s="4" customFormat="1" ht="63">
      <c r="A28" s="1" t="s">
        <v>13</v>
      </c>
      <c r="B28" s="5" t="s">
        <v>109</v>
      </c>
      <c r="C28" s="6"/>
      <c r="D28" s="8">
        <v>15277.3</v>
      </c>
      <c r="E28" s="8">
        <v>0</v>
      </c>
      <c r="F28" s="8">
        <v>0</v>
      </c>
    </row>
    <row r="29" spans="1:7" s="4" customFormat="1" ht="63">
      <c r="A29" s="1" t="s">
        <v>14</v>
      </c>
      <c r="B29" s="35" t="s">
        <v>110</v>
      </c>
      <c r="C29" s="6"/>
      <c r="D29" s="8">
        <v>0</v>
      </c>
      <c r="E29" s="8">
        <v>0</v>
      </c>
      <c r="F29" s="8">
        <v>16717.7</v>
      </c>
    </row>
    <row r="30" spans="1:7" s="4" customFormat="1" ht="78.75">
      <c r="A30" s="1" t="s">
        <v>15</v>
      </c>
      <c r="B30" s="35" t="s">
        <v>69</v>
      </c>
      <c r="C30" s="6"/>
      <c r="D30" s="8">
        <v>1946.28</v>
      </c>
      <c r="E30" s="8">
        <v>1946.28</v>
      </c>
      <c r="F30" s="8">
        <v>1946.28</v>
      </c>
    </row>
    <row r="31" spans="1:7" s="4" customFormat="1" ht="94.5">
      <c r="A31" s="1" t="s">
        <v>16</v>
      </c>
      <c r="B31" s="35" t="s">
        <v>70</v>
      </c>
      <c r="C31" s="6"/>
      <c r="D31" s="8">
        <v>1844.15</v>
      </c>
      <c r="E31" s="8">
        <v>1844.15</v>
      </c>
      <c r="F31" s="8">
        <v>1844.15</v>
      </c>
    </row>
    <row r="32" spans="1:7" s="4" customFormat="1" ht="30.75" customHeight="1">
      <c r="A32" s="1" t="s">
        <v>17</v>
      </c>
      <c r="B32" s="35" t="s">
        <v>133</v>
      </c>
      <c r="C32" s="6"/>
      <c r="D32" s="8">
        <v>5156.1000000000004</v>
      </c>
      <c r="E32" s="8">
        <v>0</v>
      </c>
      <c r="F32" s="8">
        <v>0</v>
      </c>
    </row>
    <row r="33" spans="1:6" s="4" customFormat="1" ht="31.5">
      <c r="A33" s="1" t="s">
        <v>18</v>
      </c>
      <c r="B33" s="35" t="s">
        <v>134</v>
      </c>
      <c r="C33" s="6"/>
      <c r="D33" s="8">
        <v>1600</v>
      </c>
      <c r="E33" s="8">
        <v>0</v>
      </c>
      <c r="F33" s="8">
        <v>0</v>
      </c>
    </row>
    <row r="34" spans="1:6" s="4" customFormat="1" ht="47.25">
      <c r="A34" s="1" t="s">
        <v>19</v>
      </c>
      <c r="B34" s="35" t="s">
        <v>135</v>
      </c>
      <c r="C34" s="6"/>
      <c r="D34" s="8">
        <v>8706.5</v>
      </c>
      <c r="E34" s="8">
        <v>0</v>
      </c>
      <c r="F34" s="8">
        <v>0</v>
      </c>
    </row>
    <row r="35" spans="1:6" s="4" customFormat="1" ht="157.5">
      <c r="A35" s="1" t="s">
        <v>20</v>
      </c>
      <c r="B35" s="35" t="s">
        <v>100</v>
      </c>
      <c r="C35" s="6"/>
      <c r="D35" s="8">
        <v>639.20000000000005</v>
      </c>
      <c r="E35" s="8">
        <v>639.20000000000005</v>
      </c>
      <c r="F35" s="8">
        <v>639.20000000000005</v>
      </c>
    </row>
    <row r="36" spans="1:6" s="4" customFormat="1" ht="47.25">
      <c r="A36" s="1" t="s">
        <v>21</v>
      </c>
      <c r="B36" s="35" t="s">
        <v>136</v>
      </c>
      <c r="C36" s="6"/>
      <c r="D36" s="8">
        <v>43.2</v>
      </c>
      <c r="E36" s="8">
        <v>0</v>
      </c>
      <c r="F36" s="8">
        <v>0</v>
      </c>
    </row>
    <row r="37" spans="1:6" s="4" customFormat="1" ht="63">
      <c r="A37" s="1" t="s">
        <v>22</v>
      </c>
      <c r="B37" s="35" t="s">
        <v>137</v>
      </c>
      <c r="C37" s="6"/>
      <c r="D37" s="8">
        <v>151.13</v>
      </c>
      <c r="E37" s="8">
        <v>0</v>
      </c>
      <c r="F37" s="8">
        <v>0</v>
      </c>
    </row>
    <row r="38" spans="1:6" s="4" customFormat="1" ht="47.25">
      <c r="A38" s="1" t="s">
        <v>23</v>
      </c>
      <c r="B38" s="35" t="s">
        <v>72</v>
      </c>
      <c r="C38" s="6"/>
      <c r="D38" s="8">
        <v>221875.97</v>
      </c>
      <c r="E38" s="8">
        <v>0</v>
      </c>
      <c r="F38" s="8">
        <v>0</v>
      </c>
    </row>
    <row r="39" spans="1:6" ht="31.5">
      <c r="A39" s="1" t="s">
        <v>24</v>
      </c>
      <c r="B39" s="5" t="s">
        <v>111</v>
      </c>
      <c r="C39" s="3"/>
      <c r="D39" s="8">
        <v>1942.5</v>
      </c>
      <c r="E39" s="8">
        <v>1942.5</v>
      </c>
      <c r="F39" s="8">
        <v>1942.5</v>
      </c>
    </row>
    <row r="40" spans="1:6" ht="78.75">
      <c r="A40" s="1" t="s">
        <v>25</v>
      </c>
      <c r="B40" s="5" t="s">
        <v>138</v>
      </c>
      <c r="C40" s="3"/>
      <c r="D40" s="8">
        <v>108941.81</v>
      </c>
      <c r="E40" s="8">
        <v>0</v>
      </c>
      <c r="F40" s="8">
        <v>0</v>
      </c>
    </row>
    <row r="41" spans="1:6" ht="47.25">
      <c r="A41" s="1" t="s">
        <v>26</v>
      </c>
      <c r="B41" s="5" t="s">
        <v>139</v>
      </c>
      <c r="C41" s="3"/>
      <c r="D41" s="8">
        <v>1640</v>
      </c>
      <c r="E41" s="8">
        <v>0</v>
      </c>
      <c r="F41" s="8">
        <v>0</v>
      </c>
    </row>
    <row r="42" spans="1:6" ht="31.5">
      <c r="A42" s="1" t="s">
        <v>27</v>
      </c>
      <c r="B42" s="5" t="s">
        <v>140</v>
      </c>
      <c r="C42" s="3"/>
      <c r="D42" s="8">
        <v>1792.9</v>
      </c>
      <c r="E42" s="8">
        <v>0</v>
      </c>
      <c r="F42" s="8">
        <v>0</v>
      </c>
    </row>
    <row r="43" spans="1:6" ht="47.25">
      <c r="A43" s="1" t="s">
        <v>28</v>
      </c>
      <c r="B43" s="5" t="s">
        <v>46</v>
      </c>
      <c r="C43" s="3"/>
      <c r="D43" s="8">
        <v>141.5</v>
      </c>
      <c r="E43" s="8">
        <v>141.5</v>
      </c>
      <c r="F43" s="8">
        <v>141.5</v>
      </c>
    </row>
    <row r="44" spans="1:6" ht="31.5">
      <c r="A44" s="1" t="s">
        <v>29</v>
      </c>
      <c r="B44" s="5" t="s">
        <v>141</v>
      </c>
      <c r="C44" s="3"/>
      <c r="D44" s="8">
        <v>260</v>
      </c>
      <c r="E44" s="8">
        <v>0</v>
      </c>
      <c r="F44" s="8">
        <v>0</v>
      </c>
    </row>
    <row r="45" spans="1:6" ht="63">
      <c r="A45" s="1" t="s">
        <v>30</v>
      </c>
      <c r="B45" s="5" t="s">
        <v>142</v>
      </c>
      <c r="C45" s="3"/>
      <c r="D45" s="8">
        <v>1624.4</v>
      </c>
      <c r="E45" s="8">
        <v>0</v>
      </c>
      <c r="F45" s="8">
        <v>0</v>
      </c>
    </row>
    <row r="46" spans="1:6" ht="47.25">
      <c r="A46" s="1" t="s">
        <v>31</v>
      </c>
      <c r="B46" s="5" t="s">
        <v>143</v>
      </c>
      <c r="C46" s="3"/>
      <c r="D46" s="8">
        <v>6000</v>
      </c>
      <c r="E46" s="8">
        <v>0</v>
      </c>
      <c r="F46" s="8">
        <v>0</v>
      </c>
    </row>
    <row r="47" spans="1:6" ht="47.25">
      <c r="A47" s="1" t="s">
        <v>32</v>
      </c>
      <c r="B47" s="5" t="s">
        <v>112</v>
      </c>
      <c r="C47" s="3"/>
      <c r="D47" s="8">
        <v>6924</v>
      </c>
      <c r="E47" s="8">
        <v>6924</v>
      </c>
      <c r="F47" s="8">
        <v>6924</v>
      </c>
    </row>
    <row r="48" spans="1:6" ht="47.25">
      <c r="A48" s="1" t="s">
        <v>33</v>
      </c>
      <c r="B48" s="5" t="s">
        <v>125</v>
      </c>
      <c r="C48" s="3"/>
      <c r="D48" s="8">
        <v>3716.29</v>
      </c>
      <c r="E48" s="8">
        <v>0</v>
      </c>
      <c r="F48" s="8">
        <v>0</v>
      </c>
    </row>
    <row r="49" spans="1:6" ht="141.75">
      <c r="A49" s="1" t="s">
        <v>34</v>
      </c>
      <c r="B49" s="5" t="s">
        <v>144</v>
      </c>
      <c r="C49" s="3"/>
      <c r="D49" s="8">
        <v>2365.5</v>
      </c>
      <c r="E49" s="8">
        <v>0</v>
      </c>
      <c r="F49" s="8">
        <v>0</v>
      </c>
    </row>
    <row r="50" spans="1:6" ht="63">
      <c r="A50" s="1" t="s">
        <v>35</v>
      </c>
      <c r="B50" s="5" t="s">
        <v>145</v>
      </c>
      <c r="C50" s="3"/>
      <c r="D50" s="8">
        <v>100000</v>
      </c>
      <c r="E50" s="8">
        <v>0</v>
      </c>
      <c r="F50" s="8">
        <v>0</v>
      </c>
    </row>
    <row r="51" spans="1:6" ht="46.5" customHeight="1">
      <c r="A51" s="1" t="s">
        <v>36</v>
      </c>
      <c r="B51" s="5" t="s">
        <v>146</v>
      </c>
      <c r="C51" s="3"/>
      <c r="D51" s="8">
        <v>939.44</v>
      </c>
      <c r="E51" s="8">
        <v>0</v>
      </c>
      <c r="F51" s="8">
        <v>0</v>
      </c>
    </row>
    <row r="52" spans="1:6" ht="63">
      <c r="A52" s="1" t="s">
        <v>37</v>
      </c>
      <c r="B52" s="5" t="s">
        <v>113</v>
      </c>
      <c r="C52" s="3"/>
      <c r="D52" s="8">
        <v>5116</v>
      </c>
      <c r="E52" s="8">
        <v>5116</v>
      </c>
      <c r="F52" s="8">
        <v>5116</v>
      </c>
    </row>
    <row r="53" spans="1:6" ht="78.75">
      <c r="A53" s="1" t="s">
        <v>38</v>
      </c>
      <c r="B53" s="5" t="s">
        <v>101</v>
      </c>
      <c r="C53" s="3"/>
      <c r="D53" s="8">
        <v>10999.5</v>
      </c>
      <c r="E53" s="8">
        <v>11999.5</v>
      </c>
      <c r="F53" s="8">
        <v>11999.5</v>
      </c>
    </row>
    <row r="54" spans="1:6" ht="78.75">
      <c r="A54" s="1" t="s">
        <v>39</v>
      </c>
      <c r="B54" s="5" t="s">
        <v>147</v>
      </c>
      <c r="C54" s="3"/>
      <c r="D54" s="8">
        <v>22698.54</v>
      </c>
      <c r="E54" s="8">
        <v>0</v>
      </c>
      <c r="F54" s="8">
        <v>0</v>
      </c>
    </row>
    <row r="55" spans="1:6" ht="81" customHeight="1">
      <c r="A55" s="1" t="s">
        <v>44</v>
      </c>
      <c r="B55" s="5" t="s">
        <v>131</v>
      </c>
      <c r="C55" s="3"/>
      <c r="D55" s="8">
        <v>3619.03</v>
      </c>
      <c r="E55" s="8">
        <v>0</v>
      </c>
      <c r="F55" s="8">
        <v>0</v>
      </c>
    </row>
    <row r="56" spans="1:6" ht="63">
      <c r="A56" s="1" t="s">
        <v>55</v>
      </c>
      <c r="B56" s="5" t="s">
        <v>148</v>
      </c>
      <c r="C56" s="3"/>
      <c r="D56" s="8">
        <v>451.41</v>
      </c>
      <c r="E56" s="8">
        <v>0</v>
      </c>
      <c r="F56" s="8">
        <v>0</v>
      </c>
    </row>
    <row r="57" spans="1:6" ht="78.75">
      <c r="A57" s="1" t="s">
        <v>81</v>
      </c>
      <c r="B57" s="5" t="s">
        <v>97</v>
      </c>
      <c r="C57" s="3"/>
      <c r="D57" s="8">
        <f>110000+18000</f>
        <v>128000</v>
      </c>
      <c r="E57" s="8">
        <v>0</v>
      </c>
      <c r="F57" s="8">
        <v>0</v>
      </c>
    </row>
    <row r="58" spans="1:6" ht="63">
      <c r="A58" s="1" t="s">
        <v>82</v>
      </c>
      <c r="B58" s="5" t="s">
        <v>173</v>
      </c>
      <c r="C58" s="3"/>
      <c r="D58" s="8">
        <v>801.43</v>
      </c>
      <c r="E58" s="8">
        <v>0</v>
      </c>
      <c r="F58" s="8">
        <v>0</v>
      </c>
    </row>
    <row r="59" spans="1:6" ht="78.75">
      <c r="A59" s="1" t="s">
        <v>83</v>
      </c>
      <c r="B59" s="5" t="s">
        <v>149</v>
      </c>
      <c r="C59" s="3"/>
      <c r="D59" s="8">
        <v>7454.5</v>
      </c>
      <c r="E59" s="8">
        <v>0</v>
      </c>
      <c r="F59" s="8">
        <v>0</v>
      </c>
    </row>
    <row r="60" spans="1:6" ht="31.5">
      <c r="A60" s="1" t="s">
        <v>84</v>
      </c>
      <c r="B60" s="5" t="s">
        <v>98</v>
      </c>
      <c r="C60" s="3"/>
      <c r="D60" s="8">
        <v>120000</v>
      </c>
      <c r="E60" s="8">
        <v>100000</v>
      </c>
      <c r="F60" s="8">
        <v>100000</v>
      </c>
    </row>
    <row r="61" spans="1:6" ht="63">
      <c r="A61" s="1" t="s">
        <v>85</v>
      </c>
      <c r="B61" s="5" t="s">
        <v>114</v>
      </c>
      <c r="C61" s="3"/>
      <c r="D61" s="8">
        <v>7994.27</v>
      </c>
      <c r="E61" s="8">
        <v>0</v>
      </c>
      <c r="F61" s="8">
        <v>0</v>
      </c>
    </row>
    <row r="62" spans="1:6" ht="78.75">
      <c r="A62" s="1" t="s">
        <v>86</v>
      </c>
      <c r="B62" s="5" t="s">
        <v>115</v>
      </c>
      <c r="C62" s="3"/>
      <c r="D62" s="8">
        <v>4161.12</v>
      </c>
      <c r="E62" s="8">
        <v>0</v>
      </c>
      <c r="F62" s="8">
        <v>0</v>
      </c>
    </row>
    <row r="63" spans="1:6" ht="66" customHeight="1">
      <c r="A63" s="1" t="s">
        <v>87</v>
      </c>
      <c r="B63" s="5" t="s">
        <v>71</v>
      </c>
      <c r="C63" s="3"/>
      <c r="D63" s="8">
        <v>230000</v>
      </c>
      <c r="E63" s="8">
        <v>0</v>
      </c>
      <c r="F63" s="8">
        <v>0</v>
      </c>
    </row>
    <row r="64" spans="1:6" ht="63">
      <c r="A64" s="1" t="s">
        <v>88</v>
      </c>
      <c r="B64" s="5" t="s">
        <v>73</v>
      </c>
      <c r="C64" s="3"/>
      <c r="D64" s="8">
        <v>33764.699999999997</v>
      </c>
      <c r="E64" s="8">
        <v>0</v>
      </c>
      <c r="F64" s="8">
        <v>0</v>
      </c>
    </row>
    <row r="65" spans="1:6" ht="94.5">
      <c r="A65" s="1" t="s">
        <v>89</v>
      </c>
      <c r="B65" s="5" t="s">
        <v>150</v>
      </c>
      <c r="C65" s="3"/>
      <c r="D65" s="8">
        <v>3334.1</v>
      </c>
      <c r="E65" s="8">
        <v>2883.5</v>
      </c>
      <c r="F65" s="8">
        <v>2883.5</v>
      </c>
    </row>
    <row r="66" spans="1:6" ht="186.75" customHeight="1">
      <c r="A66" s="1" t="s">
        <v>90</v>
      </c>
      <c r="B66" s="5" t="s">
        <v>52</v>
      </c>
      <c r="C66" s="3"/>
      <c r="D66" s="8">
        <v>245267.20000000001</v>
      </c>
      <c r="E66" s="8">
        <v>218853.3</v>
      </c>
      <c r="F66" s="8">
        <v>218853.3</v>
      </c>
    </row>
    <row r="67" spans="1:6" ht="205.5" customHeight="1">
      <c r="A67" s="1" t="s">
        <v>91</v>
      </c>
      <c r="B67" s="5" t="s">
        <v>51</v>
      </c>
      <c r="C67" s="3"/>
      <c r="D67" s="8">
        <v>164384.79999999999</v>
      </c>
      <c r="E67" s="8">
        <v>133690.20000000001</v>
      </c>
      <c r="F67" s="8">
        <v>133690.20000000001</v>
      </c>
    </row>
    <row r="68" spans="1:6" ht="78.75">
      <c r="A68" s="1" t="s">
        <v>92</v>
      </c>
      <c r="B68" s="5" t="s">
        <v>116</v>
      </c>
      <c r="C68" s="3"/>
      <c r="D68" s="8">
        <v>401.1</v>
      </c>
      <c r="E68" s="8">
        <v>345.3</v>
      </c>
      <c r="F68" s="8">
        <v>345.3</v>
      </c>
    </row>
    <row r="69" spans="1:6" ht="63">
      <c r="A69" s="1" t="s">
        <v>93</v>
      </c>
      <c r="B69" s="5" t="s">
        <v>48</v>
      </c>
      <c r="C69" s="3"/>
      <c r="D69" s="8">
        <v>1371.4</v>
      </c>
      <c r="E69" s="8">
        <v>1191.3</v>
      </c>
      <c r="F69" s="8">
        <v>1191.3</v>
      </c>
    </row>
    <row r="70" spans="1:6" ht="78.75">
      <c r="A70" s="1" t="s">
        <v>95</v>
      </c>
      <c r="B70" s="5" t="s">
        <v>50</v>
      </c>
      <c r="C70" s="3"/>
      <c r="D70" s="8">
        <v>2992.82</v>
      </c>
      <c r="E70" s="8">
        <v>1444.3</v>
      </c>
      <c r="F70" s="8">
        <v>1444.3</v>
      </c>
    </row>
    <row r="71" spans="1:6" ht="78.75">
      <c r="A71" s="1" t="s">
        <v>123</v>
      </c>
      <c r="B71" s="5" t="s">
        <v>47</v>
      </c>
      <c r="C71" s="3"/>
      <c r="D71" s="8">
        <v>956.7</v>
      </c>
      <c r="E71" s="8">
        <v>876.7</v>
      </c>
      <c r="F71" s="8">
        <v>876.7</v>
      </c>
    </row>
    <row r="72" spans="1:6" ht="63">
      <c r="A72" s="1" t="s">
        <v>124</v>
      </c>
      <c r="B72" s="5" t="s">
        <v>58</v>
      </c>
      <c r="C72" s="3"/>
      <c r="D72" s="8">
        <v>16748.7</v>
      </c>
      <c r="E72" s="8">
        <v>14587.6</v>
      </c>
      <c r="F72" s="8">
        <v>14587.6</v>
      </c>
    </row>
    <row r="73" spans="1:6" ht="141.75">
      <c r="A73" s="1" t="s">
        <v>127</v>
      </c>
      <c r="B73" s="5" t="s">
        <v>59</v>
      </c>
      <c r="C73" s="3"/>
      <c r="D73" s="8">
        <v>4621</v>
      </c>
      <c r="E73" s="8">
        <v>6321</v>
      </c>
      <c r="F73" s="8">
        <v>6321</v>
      </c>
    </row>
    <row r="74" spans="1:6" ht="207" customHeight="1">
      <c r="A74" s="1" t="s">
        <v>129</v>
      </c>
      <c r="B74" s="5" t="s">
        <v>60</v>
      </c>
      <c r="C74" s="3"/>
      <c r="D74" s="8">
        <v>698123.5</v>
      </c>
      <c r="E74" s="8">
        <v>551652.9</v>
      </c>
      <c r="F74" s="8">
        <v>551652.9</v>
      </c>
    </row>
    <row r="75" spans="1:6" ht="94.5">
      <c r="A75" s="1" t="s">
        <v>132</v>
      </c>
      <c r="B75" s="5" t="s">
        <v>61</v>
      </c>
      <c r="C75" s="3"/>
      <c r="D75" s="8">
        <v>17198.2</v>
      </c>
      <c r="E75" s="8">
        <v>22898.2</v>
      </c>
      <c r="F75" s="8">
        <v>22898.2</v>
      </c>
    </row>
    <row r="76" spans="1:6" ht="63">
      <c r="A76" s="1" t="s">
        <v>152</v>
      </c>
      <c r="B76" s="5" t="s">
        <v>117</v>
      </c>
      <c r="C76" s="3"/>
      <c r="D76" s="8">
        <v>7400</v>
      </c>
      <c r="E76" s="8">
        <v>9004.5</v>
      </c>
      <c r="F76" s="8">
        <v>9004.5</v>
      </c>
    </row>
    <row r="77" spans="1:6" ht="125.25" customHeight="1">
      <c r="A77" s="1" t="s">
        <v>153</v>
      </c>
      <c r="B77" s="5" t="s">
        <v>62</v>
      </c>
      <c r="C77" s="3"/>
      <c r="D77" s="8">
        <f>84804.8+37537.84</f>
        <v>122342.64</v>
      </c>
      <c r="E77" s="8">
        <v>84608.8</v>
      </c>
      <c r="F77" s="8">
        <v>67396</v>
      </c>
    </row>
    <row r="78" spans="1:6" ht="192" customHeight="1">
      <c r="A78" s="1" t="s">
        <v>154</v>
      </c>
      <c r="B78" s="5" t="s">
        <v>63</v>
      </c>
      <c r="C78" s="3"/>
      <c r="D78" s="8">
        <v>476818.7</v>
      </c>
      <c r="E78" s="8">
        <v>427324.1</v>
      </c>
      <c r="F78" s="8">
        <v>427324.1</v>
      </c>
    </row>
    <row r="79" spans="1:6" ht="78.75">
      <c r="A79" s="1" t="s">
        <v>155</v>
      </c>
      <c r="B79" s="5" t="s">
        <v>64</v>
      </c>
      <c r="C79" s="3"/>
      <c r="D79" s="8">
        <v>3438.4</v>
      </c>
      <c r="E79" s="8">
        <v>2234.4</v>
      </c>
      <c r="F79" s="8">
        <v>2234.4</v>
      </c>
    </row>
    <row r="80" spans="1:6" ht="63">
      <c r="A80" s="1" t="s">
        <v>156</v>
      </c>
      <c r="B80" s="5" t="s">
        <v>118</v>
      </c>
      <c r="C80" s="3"/>
      <c r="D80" s="8">
        <v>27871.51</v>
      </c>
      <c r="E80" s="8">
        <v>27420.3</v>
      </c>
      <c r="F80" s="8">
        <v>27420.3</v>
      </c>
    </row>
    <row r="81" spans="1:6" ht="126">
      <c r="A81" s="1" t="s">
        <v>157</v>
      </c>
      <c r="B81" s="5" t="s">
        <v>102</v>
      </c>
      <c r="C81" s="3"/>
      <c r="D81" s="8">
        <v>892.6</v>
      </c>
      <c r="E81" s="8">
        <v>277.8</v>
      </c>
      <c r="F81" s="8">
        <v>277.8</v>
      </c>
    </row>
    <row r="82" spans="1:6" ht="94.5">
      <c r="A82" s="1" t="s">
        <v>158</v>
      </c>
      <c r="B82" s="5" t="s">
        <v>65</v>
      </c>
      <c r="C82" s="3"/>
      <c r="D82" s="8">
        <v>2970</v>
      </c>
      <c r="E82" s="8">
        <v>3125.9</v>
      </c>
      <c r="F82" s="8">
        <v>3125.9</v>
      </c>
    </row>
    <row r="83" spans="1:6" ht="78.75">
      <c r="A83" s="1" t="s">
        <v>159</v>
      </c>
      <c r="B83" s="5" t="s">
        <v>74</v>
      </c>
      <c r="C83" s="3"/>
      <c r="D83" s="8">
        <v>9268.5</v>
      </c>
      <c r="E83" s="8">
        <v>9268.5</v>
      </c>
      <c r="F83" s="8">
        <v>22067.8</v>
      </c>
    </row>
    <row r="84" spans="1:6" ht="47.25">
      <c r="A84" s="1" t="s">
        <v>160</v>
      </c>
      <c r="B84" s="5" t="s">
        <v>119</v>
      </c>
      <c r="C84" s="3"/>
      <c r="D84" s="8">
        <v>14.8</v>
      </c>
      <c r="E84" s="8">
        <v>340.3</v>
      </c>
      <c r="F84" s="8">
        <v>14.3</v>
      </c>
    </row>
    <row r="85" spans="1:6" ht="78.75">
      <c r="A85" s="1" t="s">
        <v>161</v>
      </c>
      <c r="B85" s="5" t="s">
        <v>99</v>
      </c>
      <c r="C85" s="3"/>
      <c r="D85" s="8">
        <v>1523.3</v>
      </c>
      <c r="E85" s="8">
        <v>1523.3</v>
      </c>
      <c r="F85" s="8">
        <v>1523.3</v>
      </c>
    </row>
    <row r="86" spans="1:6" ht="62.25" customHeight="1">
      <c r="A86" s="1" t="s">
        <v>162</v>
      </c>
      <c r="B86" s="5" t="s">
        <v>75</v>
      </c>
      <c r="C86" s="3"/>
      <c r="D86" s="8">
        <v>4976</v>
      </c>
      <c r="E86" s="8">
        <v>5051.5</v>
      </c>
      <c r="F86" s="8">
        <v>5142.8999999999996</v>
      </c>
    </row>
    <row r="87" spans="1:6" ht="94.5">
      <c r="A87" s="1" t="s">
        <v>163</v>
      </c>
      <c r="B87" s="5" t="s">
        <v>76</v>
      </c>
      <c r="C87" s="3"/>
      <c r="D87" s="8">
        <v>88750.8</v>
      </c>
      <c r="E87" s="8">
        <v>90931.7</v>
      </c>
      <c r="F87" s="8">
        <v>90931.7</v>
      </c>
    </row>
    <row r="88" spans="1:6" ht="94.5">
      <c r="A88" s="1" t="s">
        <v>164</v>
      </c>
      <c r="B88" s="5" t="s">
        <v>77</v>
      </c>
      <c r="C88" s="3"/>
      <c r="D88" s="8">
        <v>12222.1</v>
      </c>
      <c r="E88" s="8">
        <v>7468.6</v>
      </c>
      <c r="F88" s="8">
        <v>7468.6</v>
      </c>
    </row>
    <row r="89" spans="1:6" ht="15.75">
      <c r="A89" s="1" t="s">
        <v>165</v>
      </c>
      <c r="B89" s="5" t="s">
        <v>171</v>
      </c>
      <c r="C89" s="3"/>
      <c r="D89" s="8">
        <v>3476.27</v>
      </c>
      <c r="E89" s="8">
        <v>0</v>
      </c>
      <c r="F89" s="8">
        <v>0</v>
      </c>
    </row>
    <row r="90" spans="1:6" ht="63">
      <c r="A90" s="1" t="s">
        <v>166</v>
      </c>
      <c r="B90" s="5" t="s">
        <v>120</v>
      </c>
      <c r="C90" s="3"/>
      <c r="D90" s="8">
        <v>9078.7000000000007</v>
      </c>
      <c r="E90" s="8">
        <v>0</v>
      </c>
      <c r="F90" s="8">
        <v>0</v>
      </c>
    </row>
    <row r="91" spans="1:6" ht="78.75">
      <c r="A91" s="1" t="s">
        <v>167</v>
      </c>
      <c r="B91" s="5" t="s">
        <v>181</v>
      </c>
      <c r="C91" s="3"/>
      <c r="D91" s="8">
        <v>10120.1</v>
      </c>
      <c r="E91" s="8">
        <v>0</v>
      </c>
      <c r="F91" s="8">
        <v>0</v>
      </c>
    </row>
    <row r="92" spans="1:6" ht="63">
      <c r="A92" s="1" t="s">
        <v>168</v>
      </c>
      <c r="B92" s="5" t="s">
        <v>121</v>
      </c>
      <c r="C92" s="3"/>
      <c r="D92" s="8">
        <v>766.5</v>
      </c>
      <c r="E92" s="8">
        <v>0</v>
      </c>
      <c r="F92" s="8">
        <v>0</v>
      </c>
    </row>
    <row r="93" spans="1:6" ht="47.25">
      <c r="A93" s="1" t="s">
        <v>169</v>
      </c>
      <c r="B93" s="5" t="s">
        <v>122</v>
      </c>
      <c r="C93" s="3"/>
      <c r="D93" s="8">
        <v>538.70000000000005</v>
      </c>
      <c r="E93" s="8">
        <v>538.70000000000005</v>
      </c>
      <c r="F93" s="8">
        <v>538.70000000000005</v>
      </c>
    </row>
    <row r="94" spans="1:6" ht="47.25">
      <c r="A94" s="1" t="s">
        <v>170</v>
      </c>
      <c r="B94" s="5" t="s">
        <v>126</v>
      </c>
      <c r="C94" s="3"/>
      <c r="D94" s="8">
        <v>2054</v>
      </c>
      <c r="E94" s="8">
        <v>0</v>
      </c>
      <c r="F94" s="8">
        <v>0</v>
      </c>
    </row>
    <row r="95" spans="1:6" ht="49.5" customHeight="1">
      <c r="A95" s="1" t="s">
        <v>174</v>
      </c>
      <c r="B95" s="5" t="s">
        <v>151</v>
      </c>
      <c r="C95" s="3"/>
      <c r="D95" s="8">
        <v>2419.8000000000002</v>
      </c>
      <c r="E95" s="8">
        <v>0</v>
      </c>
      <c r="F95" s="8">
        <v>0</v>
      </c>
    </row>
    <row r="96" spans="1:6" ht="94.5">
      <c r="A96" s="1" t="s">
        <v>175</v>
      </c>
      <c r="B96" s="5" t="s">
        <v>96</v>
      </c>
      <c r="C96" s="3"/>
      <c r="D96" s="8">
        <v>36.44</v>
      </c>
      <c r="E96" s="8">
        <v>0</v>
      </c>
      <c r="F96" s="8">
        <v>0</v>
      </c>
    </row>
    <row r="97" spans="1:10" ht="47.25">
      <c r="A97" s="1" t="s">
        <v>176</v>
      </c>
      <c r="B97" s="5" t="s">
        <v>128</v>
      </c>
      <c r="C97" s="3"/>
      <c r="D97" s="8">
        <v>8100</v>
      </c>
      <c r="E97" s="8">
        <v>0</v>
      </c>
      <c r="F97" s="8">
        <v>0</v>
      </c>
    </row>
    <row r="98" spans="1:10" ht="31.5">
      <c r="A98" s="1" t="s">
        <v>180</v>
      </c>
      <c r="B98" s="5" t="s">
        <v>130</v>
      </c>
      <c r="C98" s="3"/>
      <c r="D98" s="8">
        <v>6862.3</v>
      </c>
      <c r="E98" s="8">
        <v>0</v>
      </c>
      <c r="F98" s="8">
        <v>0</v>
      </c>
    </row>
    <row r="99" spans="1:10" ht="15.75">
      <c r="A99" s="38" t="s">
        <v>45</v>
      </c>
      <c r="B99" s="39"/>
      <c r="C99" s="29"/>
      <c r="D99" s="37">
        <v>4423598.37</v>
      </c>
      <c r="E99" s="37">
        <v>2313680.89</v>
      </c>
      <c r="F99" s="37">
        <f t="shared" ref="F99" si="0">SUM(F17:F98)</f>
        <v>2322790.7299999991</v>
      </c>
    </row>
    <row r="100" spans="1:10" ht="30" customHeight="1">
      <c r="B100" s="9"/>
      <c r="C100" s="9"/>
      <c r="D100" s="10"/>
      <c r="E100" s="9"/>
      <c r="F100" s="9"/>
      <c r="G100" s="9"/>
      <c r="H100" s="9"/>
      <c r="I100" s="9"/>
      <c r="J100" s="9"/>
    </row>
    <row r="101" spans="1:10" ht="12.75" hidden="1" customHeight="1">
      <c r="B101" s="30" t="s">
        <v>78</v>
      </c>
      <c r="C101" s="9"/>
      <c r="D101" s="32">
        <f>2366320430.35+36440.55</f>
        <v>2366356870.9000001</v>
      </c>
      <c r="E101" s="32">
        <v>1876020159.3900001</v>
      </c>
      <c r="F101" s="32">
        <v>1857778202.5699999</v>
      </c>
      <c r="G101" s="9"/>
      <c r="H101" s="9"/>
      <c r="I101" s="9"/>
      <c r="J101" s="9"/>
    </row>
    <row r="102" spans="1:10" ht="12.75" hidden="1" customHeight="1">
      <c r="B102" s="33" t="s">
        <v>79</v>
      </c>
      <c r="C102" s="9"/>
      <c r="D102" s="32">
        <v>3362303</v>
      </c>
      <c r="E102" s="32">
        <v>3362303</v>
      </c>
      <c r="F102" s="32">
        <v>3362303</v>
      </c>
      <c r="G102" s="9"/>
      <c r="H102" s="9"/>
      <c r="I102" s="9"/>
      <c r="J102" s="9"/>
    </row>
    <row r="103" spans="1:10" ht="12.75" hidden="1" customHeight="1">
      <c r="B103" s="34" t="s">
        <v>80</v>
      </c>
      <c r="D103" s="32">
        <f>81074843.84+8961140.49</f>
        <v>90035984.329999998</v>
      </c>
      <c r="E103" s="32">
        <v>0</v>
      </c>
      <c r="F103" s="32">
        <v>0</v>
      </c>
    </row>
    <row r="104" spans="1:10" ht="12.75" hidden="1" customHeight="1">
      <c r="B104" s="31"/>
      <c r="D104" s="32">
        <f>D101+D102+D103</f>
        <v>2459755158.23</v>
      </c>
      <c r="E104" s="32">
        <f t="shared" ref="E104:F104" si="1">E101+E102+E103</f>
        <v>1879382462.3900001</v>
      </c>
      <c r="F104" s="32">
        <f t="shared" si="1"/>
        <v>1861140505.5699999</v>
      </c>
    </row>
    <row r="105" spans="1:10" ht="12.75" hidden="1" customHeight="1"/>
    <row r="106" spans="1:10" ht="12.75" hidden="1" customHeight="1"/>
  </sheetData>
  <mergeCells count="10">
    <mergeCell ref="A99:B99"/>
    <mergeCell ref="A11:F11"/>
    <mergeCell ref="A12:B12"/>
    <mergeCell ref="A13:B13"/>
    <mergeCell ref="A14:A15"/>
    <mergeCell ref="B14:B15"/>
    <mergeCell ref="C14:C15"/>
    <mergeCell ref="D14:D15"/>
    <mergeCell ref="E14:E15"/>
    <mergeCell ref="F14:F15"/>
  </mergeCells>
  <pageMargins left="1.1811023622047245" right="1.1811023622047245" top="0.78740157480314965" bottom="0.78740157480314965" header="0.19685039370078741" footer="0.19685039370078741"/>
  <pageSetup paperSize="9" scale="65" firstPageNumber="266" fitToHeight="0" orientation="portrait" useFirstPageNumber="1" r:id="rId1"/>
  <headerFooter alignWithMargins="0">
    <oddFooter>&amp;R&amp;P</oddFooter>
    <evenFooter>&amp;L&amp;P</evenFooter>
  </headerFooter>
  <rowBreaks count="1" manualBreakCount="1">
    <brk id="8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2025-12-23T06:21:52Z</cp:lastPrinted>
  <dcterms:created xsi:type="dcterms:W3CDTF">2021-11-10T04:35:07Z</dcterms:created>
  <dcterms:modified xsi:type="dcterms:W3CDTF">2025-12-23T06:21:59Z</dcterms:modified>
</cp:coreProperties>
</file>