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'Общее'!$A$1:$J$38</definedName>
  </definedNames>
  <calcPr fullCalcOnLoad="1"/>
</workbook>
</file>

<file path=xl/sharedStrings.xml><?xml version="1.0" encoding="utf-8"?>
<sst xmlns="http://schemas.openxmlformats.org/spreadsheetml/2006/main" count="82" uniqueCount="43">
  <si>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</si>
  <si>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</si>
  <si>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</si>
  <si>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</si>
  <si>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</si>
  <si>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</si>
  <si>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</si>
  <si>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</si>
  <si>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</si>
  <si>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</si>
  <si>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</si>
  <si>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</si>
  <si>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</si>
  <si>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</si>
  <si>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</si>
  <si>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</si>
  <si>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</si>
  <si>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</si>
  <si>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</si>
  <si>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</si>
  <si>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</si>
  <si>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</si>
  <si>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</si>
  <si>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</si>
  <si>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</si>
  <si>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</si>
  <si>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</si>
  <si>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</si>
  <si>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</si>
  <si>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</si>
  <si>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10100R0820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</si>
  <si>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</si>
  <si>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</si>
  <si>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</si>
  <si>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от №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</si>
  <si>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</si>
  <si>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</si>
  <si>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</si>
  <si>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</si>
  <si>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модернизация сетей уличного освещения</t>
  </si>
  <si>
    <t>2022/
2024</t>
  </si>
  <si>
    <t>0320081440</t>
  </si>
  <si>
    <t>0502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</si>
</sst>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workbookViewId="0" topLeftCell="A1">
      <selection activeCell="H29" sqref="H29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.75">
      <c r="A2" s="27" t="s">
        <v>15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>
      <c r="A3" s="27" t="s">
        <v>34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35"/>
      <c r="B4" s="28"/>
      <c r="C4" s="28"/>
      <c r="D4" s="28"/>
      <c r="E4" s="28"/>
      <c r="F4" s="28"/>
      <c r="G4" s="28"/>
      <c r="H4" s="28"/>
      <c r="I4" s="28"/>
      <c r="J4" s="28"/>
    </row>
    <row r="5" spans="1:10" ht="24" customHeight="1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33"/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customHeight="1">
      <c r="A7" s="36" t="s">
        <v>0</v>
      </c>
      <c r="B7" s="29" t="s">
        <v>33</v>
      </c>
      <c r="C7" s="29" t="s">
        <v>6</v>
      </c>
      <c r="D7" s="29"/>
      <c r="E7" s="29"/>
      <c r="F7" s="29"/>
      <c r="G7" s="29" t="s">
        <v>1</v>
      </c>
      <c r="H7" s="30" t="s">
        <v>5</v>
      </c>
      <c r="I7" s="30"/>
      <c r="J7" s="30"/>
    </row>
    <row r="8" spans="1:10" s="10" customFormat="1" ht="32.25" customHeight="1">
      <c r="A8" s="36"/>
      <c r="B8" s="29"/>
      <c r="C8" s="9" t="s">
        <v>7</v>
      </c>
      <c r="D8" s="9" t="s">
        <v>8</v>
      </c>
      <c r="E8" s="9" t="s">
        <v>9</v>
      </c>
      <c r="F8" s="9" t="s">
        <v>10</v>
      </c>
      <c r="G8" s="29"/>
      <c r="H8" s="2" t="s">
        <v>25</v>
      </c>
      <c r="I8" s="2" t="s">
        <v>28</v>
      </c>
      <c r="J8" s="2" t="s">
        <v>37</v>
      </c>
    </row>
    <row r="9" spans="1:10" ht="15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2">
        <v>6</v>
      </c>
      <c r="H9" s="4">
        <v>7</v>
      </c>
      <c r="I9" s="4">
        <v>8</v>
      </c>
      <c r="J9" s="4">
        <v>9</v>
      </c>
    </row>
    <row r="10" spans="1:13" s="15" customFormat="1" ht="15.75">
      <c r="A10" s="11"/>
      <c r="B10" s="32" t="s">
        <v>26</v>
      </c>
      <c r="C10" s="32"/>
      <c r="D10" s="32"/>
      <c r="E10" s="32"/>
      <c r="F10" s="32"/>
      <c r="G10" s="32"/>
      <c r="H10" s="24">
        <f>SUM(H11:H13)</f>
        <v>81579.63</v>
      </c>
      <c r="I10" s="24">
        <f>SUM(I11:I13)</f>
        <v>65983.8</v>
      </c>
      <c r="J10" s="24">
        <f>SUM(J11:J13)</f>
        <v>13810.6</v>
      </c>
      <c r="K10" s="14"/>
      <c r="L10" s="14"/>
      <c r="M10" s="14"/>
    </row>
    <row r="11" spans="1:13" s="15" customFormat="1" ht="15.75">
      <c r="A11" s="11"/>
      <c r="B11" s="3" t="s">
        <v>3</v>
      </c>
      <c r="C11" s="13"/>
      <c r="D11" s="13"/>
      <c r="E11" s="13"/>
      <c r="F11" s="13"/>
      <c r="G11" s="13"/>
      <c r="H11" s="24">
        <f aca="true" t="shared" si="0" ref="H11:J13">H15</f>
        <v>50638.7</v>
      </c>
      <c r="I11" s="24">
        <f t="shared" si="0"/>
        <v>65983.8</v>
      </c>
      <c r="J11" s="24">
        <f t="shared" si="0"/>
        <v>13810.6</v>
      </c>
      <c r="K11" s="14"/>
      <c r="L11" s="14"/>
      <c r="M11" s="14"/>
    </row>
    <row r="12" spans="1:13" ht="15.75">
      <c r="A12" s="11"/>
      <c r="B12" s="3" t="s">
        <v>4</v>
      </c>
      <c r="C12" s="16"/>
      <c r="D12" s="16"/>
      <c r="E12" s="16"/>
      <c r="F12" s="16"/>
      <c r="G12" s="13"/>
      <c r="H12" s="24">
        <f t="shared" si="0"/>
        <v>0</v>
      </c>
      <c r="I12" s="24">
        <f t="shared" si="0"/>
        <v>0</v>
      </c>
      <c r="J12" s="24">
        <f t="shared" si="0"/>
        <v>0</v>
      </c>
      <c r="K12" s="14"/>
      <c r="L12" s="14"/>
      <c r="M12" s="14"/>
    </row>
    <row r="13" spans="1:13" s="19" customFormat="1" ht="15.75">
      <c r="A13" s="17"/>
      <c r="B13" s="3" t="s">
        <v>22</v>
      </c>
      <c r="C13" s="16"/>
      <c r="D13" s="16"/>
      <c r="E13" s="16"/>
      <c r="F13" s="16"/>
      <c r="G13" s="17"/>
      <c r="H13" s="24">
        <f t="shared" si="0"/>
        <v>30940.93</v>
      </c>
      <c r="I13" s="24">
        <f t="shared" si="0"/>
        <v>0</v>
      </c>
      <c r="J13" s="24">
        <f t="shared" si="0"/>
        <v>0</v>
      </c>
      <c r="K13" s="18"/>
      <c r="L13" s="18"/>
      <c r="M13" s="18"/>
    </row>
    <row r="14" spans="1:13" ht="15.75">
      <c r="A14" s="12" t="s">
        <v>11</v>
      </c>
      <c r="B14" s="13" t="s">
        <v>12</v>
      </c>
      <c r="C14" s="5" t="s">
        <v>13</v>
      </c>
      <c r="D14" s="13"/>
      <c r="E14" s="13"/>
      <c r="F14" s="13"/>
      <c r="G14" s="13"/>
      <c r="H14" s="25">
        <f>SUM(H15:H17)</f>
        <v>81579.63</v>
      </c>
      <c r="I14" s="25">
        <f>SUM(I15:I17)</f>
        <v>65983.8</v>
      </c>
      <c r="J14" s="25">
        <f>SUM(J15:J17)</f>
        <v>13810.6</v>
      </c>
      <c r="K14" s="14"/>
      <c r="L14" s="14"/>
      <c r="M14" s="14"/>
    </row>
    <row r="15" spans="1:13" ht="15.75">
      <c r="A15" s="12"/>
      <c r="B15" s="3" t="s">
        <v>3</v>
      </c>
      <c r="C15" s="13"/>
      <c r="D15" s="13"/>
      <c r="E15" s="13"/>
      <c r="F15" s="13"/>
      <c r="G15" s="13"/>
      <c r="H15" s="25">
        <f aca="true" t="shared" si="1" ref="H15:J17">H19+H27</f>
        <v>50638.7</v>
      </c>
      <c r="I15" s="25">
        <f t="shared" si="1"/>
        <v>65983.8</v>
      </c>
      <c r="J15" s="25">
        <f t="shared" si="1"/>
        <v>13810.6</v>
      </c>
      <c r="K15" s="14"/>
      <c r="L15" s="14"/>
      <c r="M15" s="14"/>
    </row>
    <row r="16" spans="1:13" ht="15.75">
      <c r="A16" s="20"/>
      <c r="B16" s="3" t="s">
        <v>4</v>
      </c>
      <c r="C16" s="16"/>
      <c r="D16" s="16"/>
      <c r="E16" s="16"/>
      <c r="F16" s="16"/>
      <c r="G16" s="13"/>
      <c r="H16" s="25">
        <f t="shared" si="1"/>
        <v>0</v>
      </c>
      <c r="I16" s="25">
        <f t="shared" si="1"/>
        <v>0</v>
      </c>
      <c r="J16" s="25">
        <f t="shared" si="1"/>
        <v>0</v>
      </c>
      <c r="K16" s="21"/>
      <c r="L16" s="21"/>
      <c r="M16" s="21"/>
    </row>
    <row r="17" spans="1:10" ht="15.75">
      <c r="A17" s="20"/>
      <c r="B17" s="3" t="s">
        <v>22</v>
      </c>
      <c r="C17" s="16"/>
      <c r="D17" s="16"/>
      <c r="E17" s="16"/>
      <c r="F17" s="16"/>
      <c r="G17" s="13"/>
      <c r="H17" s="25">
        <f t="shared" si="1"/>
        <v>30940.93</v>
      </c>
      <c r="I17" s="25">
        <f t="shared" si="1"/>
        <v>0</v>
      </c>
      <c r="J17" s="25">
        <f t="shared" si="1"/>
        <v>0</v>
      </c>
    </row>
    <row r="18" spans="1:10" ht="15.75">
      <c r="A18" s="22" t="s">
        <v>2</v>
      </c>
      <c r="B18" s="3" t="s">
        <v>27</v>
      </c>
      <c r="C18" s="3"/>
      <c r="D18" s="3"/>
      <c r="E18" s="5" t="s">
        <v>16</v>
      </c>
      <c r="F18" s="3"/>
      <c r="G18" s="4"/>
      <c r="H18" s="24">
        <f aca="true" t="shared" si="2" ref="H18:J21">H22</f>
        <v>50638.7</v>
      </c>
      <c r="I18" s="24">
        <f t="shared" si="2"/>
        <v>65983.8</v>
      </c>
      <c r="J18" s="24">
        <f t="shared" si="2"/>
        <v>13810.6</v>
      </c>
    </row>
    <row r="19" spans="1:10" ht="15.75">
      <c r="A19" s="22"/>
      <c r="B19" s="3" t="s">
        <v>3</v>
      </c>
      <c r="C19" s="3"/>
      <c r="D19" s="3"/>
      <c r="E19" s="5"/>
      <c r="F19" s="3"/>
      <c r="G19" s="4"/>
      <c r="H19" s="24">
        <f t="shared" si="2"/>
        <v>50638.7</v>
      </c>
      <c r="I19" s="24">
        <f t="shared" si="2"/>
        <v>65983.8</v>
      </c>
      <c r="J19" s="24">
        <f t="shared" si="2"/>
        <v>13810.6</v>
      </c>
    </row>
    <row r="20" spans="1:10" ht="15.75">
      <c r="A20" s="22"/>
      <c r="B20" s="3" t="s">
        <v>4</v>
      </c>
      <c r="C20" s="3"/>
      <c r="D20" s="3"/>
      <c r="E20" s="5"/>
      <c r="F20" s="3"/>
      <c r="G20" s="4"/>
      <c r="H20" s="24">
        <f t="shared" si="2"/>
        <v>0</v>
      </c>
      <c r="I20" s="24">
        <f t="shared" si="2"/>
        <v>0</v>
      </c>
      <c r="J20" s="24">
        <f t="shared" si="2"/>
        <v>0</v>
      </c>
    </row>
    <row r="21" spans="1:10" ht="15.75">
      <c r="A21" s="22"/>
      <c r="B21" s="3" t="s">
        <v>22</v>
      </c>
      <c r="C21" s="3"/>
      <c r="D21" s="3"/>
      <c r="E21" s="5"/>
      <c r="F21" s="3"/>
      <c r="G21" s="4"/>
      <c r="H21" s="24">
        <f t="shared" si="2"/>
        <v>0</v>
      </c>
      <c r="I21" s="24">
        <f t="shared" si="2"/>
        <v>0</v>
      </c>
      <c r="J21" s="24">
        <f t="shared" si="2"/>
        <v>0</v>
      </c>
    </row>
    <row r="22" spans="1:10" ht="31.5">
      <c r="A22" s="11" t="s">
        <v>23</v>
      </c>
      <c r="B22" s="16" t="s">
        <v>21</v>
      </c>
      <c r="C22" s="5"/>
      <c r="D22" s="5"/>
      <c r="E22" s="16"/>
      <c r="F22" s="5"/>
      <c r="G22" s="12" t="s">
        <v>40</v>
      </c>
      <c r="H22" s="24">
        <f>H24+H25+H23</f>
        <v>50638.7</v>
      </c>
      <c r="I22" s="24">
        <f>I24+I25+I23</f>
        <v>65983.8</v>
      </c>
      <c r="J22" s="24">
        <f>J24+J25+J23</f>
        <v>13810.6</v>
      </c>
    </row>
    <row r="23" spans="1:10" ht="15" customHeight="1">
      <c r="A23" s="11"/>
      <c r="B23" s="3" t="s">
        <v>3</v>
      </c>
      <c r="C23" s="5" t="s">
        <v>13</v>
      </c>
      <c r="D23" s="5" t="s">
        <v>17</v>
      </c>
      <c r="E23" s="16" t="s">
        <v>30</v>
      </c>
      <c r="F23" s="5" t="s">
        <v>14</v>
      </c>
      <c r="G23" s="12"/>
      <c r="H23" s="24">
        <v>50638.7</v>
      </c>
      <c r="I23" s="24">
        <v>65983.8</v>
      </c>
      <c r="J23" s="24">
        <v>13810.6</v>
      </c>
    </row>
    <row r="24" spans="1:10" ht="16.5" customHeight="1">
      <c r="A24" s="11"/>
      <c r="B24" s="3" t="s">
        <v>4</v>
      </c>
      <c r="C24" s="5" t="s">
        <v>13</v>
      </c>
      <c r="D24" s="5" t="s">
        <v>17</v>
      </c>
      <c r="E24" s="16" t="s">
        <v>30</v>
      </c>
      <c r="F24" s="5" t="s">
        <v>14</v>
      </c>
      <c r="G24" s="23"/>
      <c r="H24" s="24"/>
      <c r="I24" s="24"/>
      <c r="J24" s="24"/>
    </row>
    <row r="25" spans="1:10" ht="15.75">
      <c r="A25" s="11"/>
      <c r="B25" s="3" t="s">
        <v>22</v>
      </c>
      <c r="C25" s="5"/>
      <c r="D25" s="5"/>
      <c r="E25" s="16"/>
      <c r="F25" s="5"/>
      <c r="G25" s="23"/>
      <c r="H25" s="24">
        <v>0</v>
      </c>
      <c r="I25" s="24">
        <v>0</v>
      </c>
      <c r="J25" s="24">
        <v>0</v>
      </c>
    </row>
    <row r="26" spans="1:10" ht="31.5">
      <c r="A26" s="11">
        <v>2</v>
      </c>
      <c r="B26" s="3" t="s">
        <v>18</v>
      </c>
      <c r="C26" s="5"/>
      <c r="D26" s="5"/>
      <c r="E26" s="5" t="s">
        <v>19</v>
      </c>
      <c r="F26" s="5"/>
      <c r="G26" s="23"/>
      <c r="H26" s="24">
        <f>H27+H28+H29</f>
        <v>30940.93</v>
      </c>
      <c r="I26" s="24">
        <f>I27+I28+I29</f>
        <v>0</v>
      </c>
      <c r="J26" s="24">
        <f>J27+J28+J29</f>
        <v>0</v>
      </c>
    </row>
    <row r="27" spans="1:10" ht="15.75">
      <c r="A27" s="11"/>
      <c r="B27" s="3" t="s">
        <v>3</v>
      </c>
      <c r="C27" s="5"/>
      <c r="D27" s="5"/>
      <c r="E27" s="16"/>
      <c r="F27" s="5"/>
      <c r="G27" s="23"/>
      <c r="H27" s="24">
        <f aca="true" t="shared" si="3" ref="H27:J28">H31</f>
        <v>0</v>
      </c>
      <c r="I27" s="24">
        <f t="shared" si="3"/>
        <v>0</v>
      </c>
      <c r="J27" s="24">
        <f t="shared" si="3"/>
        <v>0</v>
      </c>
    </row>
    <row r="28" spans="1:10" ht="15.75">
      <c r="A28" s="11"/>
      <c r="B28" s="3" t="s">
        <v>4</v>
      </c>
      <c r="C28" s="5"/>
      <c r="D28" s="5"/>
      <c r="E28" s="16"/>
      <c r="F28" s="5"/>
      <c r="G28" s="23"/>
      <c r="H28" s="24">
        <f t="shared" si="3"/>
        <v>0</v>
      </c>
      <c r="I28" s="24">
        <f t="shared" si="3"/>
        <v>0</v>
      </c>
      <c r="J28" s="24">
        <f t="shared" si="3"/>
        <v>0</v>
      </c>
    </row>
    <row r="29" spans="1:10" ht="15.75">
      <c r="A29" s="11"/>
      <c r="B29" s="3" t="s">
        <v>22</v>
      </c>
      <c r="C29" s="5"/>
      <c r="D29" s="5"/>
      <c r="E29" s="16"/>
      <c r="F29" s="5"/>
      <c r="G29" s="23"/>
      <c r="H29" s="24">
        <f>H33+H34+H38</f>
        <v>30940.93</v>
      </c>
      <c r="I29" s="24">
        <f>I33+I34+I38</f>
        <v>0</v>
      </c>
      <c r="J29" s="24">
        <f>J33+J34+J38</f>
        <v>0</v>
      </c>
    </row>
    <row r="30" spans="1:10" ht="15.75">
      <c r="A30" s="11" t="s">
        <v>20</v>
      </c>
      <c r="B30" s="26" t="s">
        <v>29</v>
      </c>
      <c r="C30" s="5"/>
      <c r="D30" s="5"/>
      <c r="E30" s="5"/>
      <c r="F30" s="5"/>
      <c r="G30" s="12">
        <v>2022</v>
      </c>
      <c r="H30" s="24">
        <f>H31+H32+H33+H34</f>
        <v>3140.9300000000003</v>
      </c>
      <c r="I30" s="24">
        <f>I31+I32+I33+I34</f>
        <v>0</v>
      </c>
      <c r="J30" s="24">
        <f>J31+J32+J33</f>
        <v>0</v>
      </c>
    </row>
    <row r="31" spans="1:10" ht="17.25" customHeight="1">
      <c r="A31" s="11"/>
      <c r="B31" s="3" t="s">
        <v>3</v>
      </c>
      <c r="C31" s="5" t="s">
        <v>13</v>
      </c>
      <c r="D31" s="5" t="s">
        <v>24</v>
      </c>
      <c r="E31" s="5" t="s">
        <v>38</v>
      </c>
      <c r="F31" s="5" t="s">
        <v>14</v>
      </c>
      <c r="G31" s="23"/>
      <c r="H31" s="24"/>
      <c r="I31" s="24"/>
      <c r="J31" s="24">
        <v>0</v>
      </c>
    </row>
    <row r="32" spans="1:10" ht="15.75">
      <c r="A32" s="11"/>
      <c r="B32" s="3" t="s">
        <v>4</v>
      </c>
      <c r="C32" s="5" t="s">
        <v>13</v>
      </c>
      <c r="D32" s="5" t="s">
        <v>24</v>
      </c>
      <c r="E32" s="5" t="s">
        <v>38</v>
      </c>
      <c r="F32" s="5" t="s">
        <v>14</v>
      </c>
      <c r="G32" s="23"/>
      <c r="H32" s="24"/>
      <c r="I32" s="24"/>
      <c r="J32" s="24">
        <v>0</v>
      </c>
    </row>
    <row r="33" spans="1:10" ht="15.75" customHeight="1">
      <c r="A33" s="11"/>
      <c r="B33" s="3" t="s">
        <v>22</v>
      </c>
      <c r="C33" s="5" t="s">
        <v>13</v>
      </c>
      <c r="D33" s="5" t="s">
        <v>24</v>
      </c>
      <c r="E33" s="5" t="s">
        <v>38</v>
      </c>
      <c r="F33" s="5" t="s">
        <v>14</v>
      </c>
      <c r="G33" s="23"/>
      <c r="H33" s="24">
        <v>1089.7</v>
      </c>
      <c r="I33" s="24"/>
      <c r="J33" s="24">
        <v>0</v>
      </c>
    </row>
    <row r="34" spans="1:10" ht="15.75" customHeight="1">
      <c r="A34" s="11"/>
      <c r="B34" s="3" t="s">
        <v>22</v>
      </c>
      <c r="C34" s="5" t="s">
        <v>13</v>
      </c>
      <c r="D34" s="5" t="s">
        <v>24</v>
      </c>
      <c r="E34" s="5" t="s">
        <v>32</v>
      </c>
      <c r="F34" s="5" t="s">
        <v>14</v>
      </c>
      <c r="G34" s="23"/>
      <c r="H34" s="24">
        <v>2051.23</v>
      </c>
      <c r="I34" s="24"/>
      <c r="J34" s="24">
        <v>0</v>
      </c>
    </row>
    <row r="35" spans="1:10" ht="15.75" customHeight="1">
      <c r="A35" s="11" t="s">
        <v>31</v>
      </c>
      <c r="B35" s="3" t="s">
        <v>39</v>
      </c>
      <c r="C35" s="5"/>
      <c r="D35" s="5"/>
      <c r="E35" s="5"/>
      <c r="F35" s="5"/>
      <c r="G35" s="23"/>
      <c r="H35" s="24">
        <f>H36+H37+H38</f>
        <v>27800</v>
      </c>
      <c r="I35" s="24">
        <f>I36+I37+I38</f>
        <v>0</v>
      </c>
      <c r="J35" s="24">
        <f>J36+J37+J38</f>
        <v>0</v>
      </c>
    </row>
    <row r="36" spans="1:10" ht="15.75" customHeight="1">
      <c r="A36" s="11"/>
      <c r="B36" s="3" t="s">
        <v>3</v>
      </c>
      <c r="C36" s="5"/>
      <c r="D36" s="5"/>
      <c r="E36" s="5"/>
      <c r="F36" s="5"/>
      <c r="G36" s="23"/>
      <c r="H36" s="24"/>
      <c r="I36" s="24"/>
      <c r="J36" s="24"/>
    </row>
    <row r="37" spans="1:10" ht="15.75" customHeight="1">
      <c r="A37" s="11"/>
      <c r="B37" s="3" t="s">
        <v>4</v>
      </c>
      <c r="C37" s="5"/>
      <c r="D37" s="5"/>
      <c r="E37" s="5"/>
      <c r="F37" s="5"/>
      <c r="G37" s="23"/>
      <c r="H37" s="24"/>
      <c r="I37" s="24"/>
      <c r="J37" s="24"/>
    </row>
    <row r="38" spans="1:10" ht="15.75" customHeight="1">
      <c r="A38" s="11"/>
      <c r="B38" s="3" t="s">
        <v>22</v>
      </c>
      <c r="C38" s="5" t="s">
        <v>13</v>
      </c>
      <c r="D38" s="5" t="s">
        <v>42</v>
      </c>
      <c r="E38" s="5" t="s">
        <v>41</v>
      </c>
      <c r="F38" s="5" t="s">
        <v>14</v>
      </c>
      <c r="G38" s="23"/>
      <c r="H38" s="24">
        <v>27800</v>
      </c>
      <c r="I38" s="24"/>
      <c r="J38" s="24"/>
    </row>
  </sheetData>
  <sheetProtection/>
  <mergeCells count="12">
    <mergeCell ref="B10:G10"/>
    <mergeCell ref="A6:J6"/>
    <mergeCell ref="A4:J4"/>
    <mergeCell ref="A7:A8"/>
    <mergeCell ref="B7:B8"/>
    <mergeCell ref="G7:G8"/>
    <mergeCell ref="A2:J2"/>
    <mergeCell ref="C7:F7"/>
    <mergeCell ref="H7:J7"/>
    <mergeCell ref="A5:J5"/>
    <mergeCell ref="A3:J3"/>
    <mergeCell ref="A1:J1"/>
  </mergeCells>
  <printOptions/>
  <pageMargins left="0.5905511811023623" right="0.1968503937007874" top="0.3937007874015748" bottom="0.4724409448818898" header="0.15748031496062992" footer="0.15748031496062992"/>
  <pageSetup firstPageNumber="163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2021-11-13T10:35:27Z</cp:lastPrinted>
  <dcterms:created xsi:type="dcterms:W3CDTF">2010-10-05T09:06:00Z</dcterms:created>
  <dcterms:modified xsi:type="dcterms:W3CDTF">2021-11-13T10:35:32Z</dcterms:modified>
  <cp:category/>
  <cp:version/>
  <cp:contentType/>
  <cp:contentStatus/>
</cp:coreProperties>
</file>