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90" yWindow="240" windowWidth="11385" windowHeight="10320"/>
  </bookViews>
  <sheets>
    <sheet name="Бюджет" sheetId="3" r:id="rId1"/>
  </sheets>
  <definedNames>
    <definedName name="APPT" localSheetId="0">Бюджет!$A$13</definedName>
    <definedName name="FIO" localSheetId="0">Бюджет!$E$13</definedName>
    <definedName name="SIGN" localSheetId="0">Бюджет!$A$13:$G$14</definedName>
    <definedName name="_xlnm.Print_Titles" localSheetId="0">Бюджет!$5:$6</definedName>
  </definedNames>
  <calcPr calcId="125725"/>
</workbook>
</file>

<file path=xl/calcChain.xml><?xml version="1.0" encoding="utf-8"?>
<calcChain xmlns="http://schemas.openxmlformats.org/spreadsheetml/2006/main">
  <c r="D26" i="3"/>
  <c r="D29"/>
  <c r="E29"/>
  <c r="E36" l="1"/>
  <c r="D36"/>
  <c r="E24"/>
  <c r="D24"/>
  <c r="D7"/>
  <c r="E21"/>
  <c r="D21"/>
  <c r="E34"/>
  <c r="D34"/>
  <c r="E26"/>
  <c r="E7"/>
  <c r="E41" l="1"/>
  <c r="D41"/>
</calcChain>
</file>

<file path=xl/sharedStrings.xml><?xml version="1.0" encoding="utf-8"?>
<sst xmlns="http://schemas.openxmlformats.org/spreadsheetml/2006/main" count="59" uniqueCount="40">
  <si>
    <t>Финансовое управление администрации города Минусинска</t>
  </si>
  <si>
    <t>тыс. руб.</t>
  </si>
  <si>
    <t>Администрация города Минусинска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</si>
  <si>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</si>
  <si>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</si>
  <si>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Муниципальная программа "Обеспечение транспортной инфраструктуры муниципального образования город Минусинск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</si>
  <si>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</si>
  <si>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</si>
  <si>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</si>
  <si>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</si>
  <si>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</si>
  <si>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"Управление земельно-имущественными отношениями на территории города Минусинска"</t>
  </si>
  <si>
    <t>Муниципальная программа "Развитие архивного дела в городе Минусинске"</t>
  </si>
  <si>
    <t>Муниципальная программа "Эффективное управление муниципальным имуществом города Минусинска"</t>
  </si>
  <si>
    <t>Отдел спорта и молодежной политики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</si>
  <si>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</si>
  <si>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Муниципальная программа "Развитие образования города Минусинска"</t>
  </si>
  <si>
    <t>Управление социальной защиты населения администрации города Минусинска</t>
  </si>
  <si>
    <t>Муниципальная программа "Система социальной защиты населения города Минусинска"</t>
  </si>
  <si>
    <t>Наименование ГРБС</t>
  </si>
  <si>
    <t>Наименование программ</t>
  </si>
  <si>
    <t>№ п/п</t>
  </si>
  <si>
    <t>Всего:</t>
  </si>
  <si>
    <t>1</t>
  </si>
  <si>
    <t>2</t>
  </si>
  <si>
    <t>3</t>
  </si>
  <si>
    <t>4</t>
  </si>
  <si>
    <t>5</t>
  </si>
  <si>
    <t>Отдел культуры администрации города Минусинска</t>
  </si>
  <si>
    <t>Управление образования администрации города Минусинска</t>
  </si>
  <si>
    <t>6</t>
  </si>
  <si>
    <t>7</t>
  </si>
  <si>
    <t>Отчет об исполнении муниципальных программ муниципального образования город Минусинск</t>
  </si>
  <si>
    <t>Территориальный отдел по вопросам жизнедеятельности городского посёлка Зелёный Бор администрации города Минусинска</t>
  </si>
  <si>
    <t>Предусмотрено в бюджете на 2017 год</t>
  </si>
  <si>
    <t>Муниципальная программа "Безопасный город"</t>
  </si>
  <si>
    <t>Муниципальная программа "Развитие в городе Минусинске производственных мощностей по переработке сельскохозяйственной продукции, производству и реализации пищевых продуктов"</t>
  </si>
  <si>
    <t>Итого</t>
  </si>
  <si>
    <t>Исполнено на 01.01.2018</t>
  </si>
  <si>
    <t>на 1 января 2018 года</t>
  </si>
</sst>
</file>

<file path=xl/styles.xml><?xml version="1.0" encoding="utf-8"?>
<styleSheet xmlns="http://schemas.openxmlformats.org/spreadsheetml/2006/main">
  <fonts count="6">
    <font>
      <sz val="10"/>
      <name val="Arial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2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right"/>
    </xf>
    <xf numFmtId="0" fontId="1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1"/>
  <sheetViews>
    <sheetView showGridLines="0" tabSelected="1" zoomScale="66" zoomScaleNormal="66" workbookViewId="0">
      <selection activeCell="C4" sqref="C4"/>
    </sheetView>
  </sheetViews>
  <sheetFormatPr defaultRowHeight="12.75" customHeight="1" outlineLevelRow="1"/>
  <cols>
    <col min="1" max="1" width="10.28515625" style="3" customWidth="1"/>
    <col min="2" max="2" width="30.7109375" style="3" customWidth="1"/>
    <col min="3" max="3" width="62.5703125" style="3" customWidth="1"/>
    <col min="4" max="4" width="19.7109375" style="3" customWidth="1"/>
    <col min="5" max="5" width="16.5703125" style="3" customWidth="1"/>
    <col min="6" max="6" width="13.140625" style="3" bestFit="1" customWidth="1"/>
    <col min="7" max="16384" width="9.140625" style="3"/>
  </cols>
  <sheetData>
    <row r="1" spans="1:9" ht="14.25" customHeight="1">
      <c r="A1" s="1" t="s">
        <v>32</v>
      </c>
      <c r="B1" s="1"/>
      <c r="C1" s="1"/>
      <c r="D1" s="1"/>
      <c r="E1" s="1"/>
      <c r="F1" s="2"/>
      <c r="G1" s="2"/>
    </row>
    <row r="2" spans="1:9" ht="18.75">
      <c r="A2" s="4"/>
      <c r="B2" s="4"/>
      <c r="C2" s="4"/>
      <c r="D2" s="4"/>
      <c r="E2" s="4"/>
      <c r="F2" s="2"/>
      <c r="G2" s="2"/>
    </row>
    <row r="3" spans="1:9" ht="20.25">
      <c r="A3" s="5"/>
      <c r="B3" s="6"/>
      <c r="C3" s="7" t="s">
        <v>39</v>
      </c>
      <c r="D3" s="6"/>
      <c r="E3" s="6"/>
      <c r="F3" s="6"/>
      <c r="G3" s="6"/>
      <c r="H3" s="6"/>
      <c r="I3" s="6"/>
    </row>
    <row r="4" spans="1:9" ht="18.75">
      <c r="A4" s="5"/>
      <c r="B4" s="6"/>
      <c r="C4" s="6"/>
      <c r="D4" s="8"/>
      <c r="E4" s="9" t="s">
        <v>1</v>
      </c>
      <c r="F4" s="8"/>
      <c r="G4" s="8"/>
      <c r="H4" s="6"/>
      <c r="I4" s="6"/>
    </row>
    <row r="5" spans="1:9" ht="56.25">
      <c r="A5" s="10" t="s">
        <v>21</v>
      </c>
      <c r="B5" s="10" t="s">
        <v>19</v>
      </c>
      <c r="C5" s="10" t="s">
        <v>20</v>
      </c>
      <c r="D5" s="10" t="s">
        <v>34</v>
      </c>
      <c r="E5" s="10" t="s">
        <v>38</v>
      </c>
    </row>
    <row r="6" spans="1:9" ht="18.75">
      <c r="A6" s="11" t="s">
        <v>23</v>
      </c>
      <c r="B6" s="11" t="s">
        <v>24</v>
      </c>
      <c r="C6" s="11" t="s">
        <v>25</v>
      </c>
      <c r="D6" s="11" t="s">
        <v>26</v>
      </c>
      <c r="E6" s="11" t="s">
        <v>27</v>
      </c>
    </row>
    <row r="7" spans="1:9" ht="18.75">
      <c r="A7" s="12" t="s">
        <v>23</v>
      </c>
      <c r="B7" s="13" t="s">
        <v>2</v>
      </c>
      <c r="C7" s="14" t="s">
        <v>22</v>
      </c>
      <c r="D7" s="15">
        <f>SUM(D8:D20)</f>
        <v>546435.57999999996</v>
      </c>
      <c r="E7" s="15">
        <f>SUM(E8:E20)</f>
        <v>467296.87</v>
      </c>
    </row>
    <row r="8" spans="1:9" ht="46.5" customHeight="1" outlineLevel="1">
      <c r="A8" s="16"/>
      <c r="B8" s="17"/>
      <c r="C8" s="18" t="s">
        <v>3</v>
      </c>
      <c r="D8" s="19">
        <v>66090.31</v>
      </c>
      <c r="E8" s="19">
        <v>477.15</v>
      </c>
    </row>
    <row r="9" spans="1:9" ht="83.25" customHeight="1" outlineLevel="1">
      <c r="A9" s="16"/>
      <c r="B9" s="17"/>
      <c r="C9" s="18" t="s">
        <v>4</v>
      </c>
      <c r="D9" s="19">
        <v>45578.21</v>
      </c>
      <c r="E9" s="19">
        <v>41098.71</v>
      </c>
    </row>
    <row r="10" spans="1:9" ht="72.75" customHeight="1" outlineLevel="1">
      <c r="A10" s="16"/>
      <c r="B10" s="17"/>
      <c r="C10" s="18" t="s">
        <v>5</v>
      </c>
      <c r="D10" s="19">
        <v>159259.82</v>
      </c>
      <c r="E10" s="19">
        <v>154104.49</v>
      </c>
    </row>
    <row r="11" spans="1:9" ht="42" customHeight="1" outlineLevel="1">
      <c r="A11" s="16"/>
      <c r="B11" s="17"/>
      <c r="C11" s="18" t="s">
        <v>6</v>
      </c>
      <c r="D11" s="19">
        <v>41420.230000000003</v>
      </c>
      <c r="E11" s="19">
        <v>37972.32</v>
      </c>
    </row>
    <row r="12" spans="1:9" ht="61.5" customHeight="1" outlineLevel="1">
      <c r="A12" s="16"/>
      <c r="B12" s="17"/>
      <c r="C12" s="18" t="s">
        <v>7</v>
      </c>
      <c r="D12" s="19">
        <v>38656.080000000002</v>
      </c>
      <c r="E12" s="19">
        <v>38607.160000000003</v>
      </c>
    </row>
    <row r="13" spans="1:9" ht="23.25" customHeight="1" outlineLevel="1">
      <c r="A13" s="16"/>
      <c r="B13" s="17"/>
      <c r="C13" s="18" t="s">
        <v>8</v>
      </c>
      <c r="D13" s="19">
        <v>2167.1999999999998</v>
      </c>
      <c r="E13" s="19">
        <v>2167.1999999999998</v>
      </c>
    </row>
    <row r="14" spans="1:9" ht="45.75" customHeight="1" outlineLevel="1">
      <c r="A14" s="16"/>
      <c r="B14" s="17"/>
      <c r="C14" s="18" t="s">
        <v>9</v>
      </c>
      <c r="D14" s="19">
        <v>22746.63</v>
      </c>
      <c r="E14" s="19">
        <v>22727.43</v>
      </c>
    </row>
    <row r="15" spans="1:9" ht="45.75" customHeight="1" outlineLevel="1">
      <c r="A15" s="16"/>
      <c r="B15" s="17"/>
      <c r="C15" s="18" t="s">
        <v>13</v>
      </c>
      <c r="D15" s="19">
        <v>150849.76999999999</v>
      </c>
      <c r="E15" s="19">
        <v>150478.18</v>
      </c>
    </row>
    <row r="16" spans="1:9" ht="63" customHeight="1" outlineLevel="1">
      <c r="A16" s="16"/>
      <c r="B16" s="17"/>
      <c r="C16" s="18" t="s">
        <v>10</v>
      </c>
      <c r="D16" s="19">
        <v>5500</v>
      </c>
      <c r="E16" s="19">
        <v>5500</v>
      </c>
    </row>
    <row r="17" spans="1:5" ht="68.25" customHeight="1" outlineLevel="1">
      <c r="A17" s="16"/>
      <c r="B17" s="17"/>
      <c r="C17" s="18" t="s">
        <v>11</v>
      </c>
      <c r="D17" s="19">
        <v>9566.3700000000008</v>
      </c>
      <c r="E17" s="19">
        <v>9563.27</v>
      </c>
    </row>
    <row r="18" spans="1:5" ht="48" customHeight="1" outlineLevel="1">
      <c r="A18" s="16"/>
      <c r="B18" s="17"/>
      <c r="C18" s="18" t="s">
        <v>12</v>
      </c>
      <c r="D18" s="19">
        <v>4595.96</v>
      </c>
      <c r="E18" s="19">
        <v>4595.96</v>
      </c>
    </row>
    <row r="19" spans="1:5" ht="27" customHeight="1" outlineLevel="1">
      <c r="A19" s="16"/>
      <c r="B19" s="17"/>
      <c r="C19" s="18" t="s">
        <v>35</v>
      </c>
      <c r="D19" s="20">
        <v>5</v>
      </c>
      <c r="E19" s="20">
        <v>5</v>
      </c>
    </row>
    <row r="20" spans="1:5" ht="87" customHeight="1" outlineLevel="1">
      <c r="A20" s="16"/>
      <c r="B20" s="17"/>
      <c r="C20" s="18" t="s">
        <v>36</v>
      </c>
      <c r="D20" s="19">
        <v>0</v>
      </c>
      <c r="E20" s="19">
        <v>0</v>
      </c>
    </row>
    <row r="21" spans="1:5" ht="27.75" customHeight="1">
      <c r="A21" s="12" t="s">
        <v>24</v>
      </c>
      <c r="B21" s="13" t="s">
        <v>0</v>
      </c>
      <c r="C21" s="14" t="s">
        <v>22</v>
      </c>
      <c r="D21" s="15">
        <f>D23+D22</f>
        <v>8760.11</v>
      </c>
      <c r="E21" s="15">
        <f>E23+E22</f>
        <v>8720.67</v>
      </c>
    </row>
    <row r="22" spans="1:5" ht="57" hidden="1" customHeight="1">
      <c r="A22" s="12"/>
      <c r="B22" s="13"/>
      <c r="C22" s="18"/>
      <c r="D22" s="19"/>
      <c r="E22" s="19"/>
    </row>
    <row r="23" spans="1:5" ht="64.5" customHeight="1" outlineLevel="1">
      <c r="A23" s="16"/>
      <c r="B23" s="17"/>
      <c r="C23" s="18" t="s">
        <v>9</v>
      </c>
      <c r="D23" s="19">
        <v>8760.11</v>
      </c>
      <c r="E23" s="19">
        <v>8720.67</v>
      </c>
    </row>
    <row r="24" spans="1:5" ht="22.5" customHeight="1" outlineLevel="1">
      <c r="A24" s="21">
        <v>3</v>
      </c>
      <c r="B24" s="22" t="s">
        <v>33</v>
      </c>
      <c r="C24" s="18" t="s">
        <v>22</v>
      </c>
      <c r="D24" s="15">
        <f>D25</f>
        <v>67.83</v>
      </c>
      <c r="E24" s="15">
        <f>E25</f>
        <v>67.83</v>
      </c>
    </row>
    <row r="25" spans="1:5" ht="138" customHeight="1" outlineLevel="1">
      <c r="A25" s="23"/>
      <c r="B25" s="24"/>
      <c r="C25" s="25" t="s">
        <v>6</v>
      </c>
      <c r="D25" s="19">
        <v>67.83</v>
      </c>
      <c r="E25" s="19">
        <v>67.83</v>
      </c>
    </row>
    <row r="26" spans="1:5" ht="18.75">
      <c r="A26" s="12" t="s">
        <v>26</v>
      </c>
      <c r="B26" s="13" t="s">
        <v>14</v>
      </c>
      <c r="C26" s="14" t="s">
        <v>22</v>
      </c>
      <c r="D26" s="15">
        <f>D27+D28</f>
        <v>71938.81</v>
      </c>
      <c r="E26" s="15">
        <f>E27+E28</f>
        <v>71720.070000000007</v>
      </c>
    </row>
    <row r="27" spans="1:5" ht="37.5" outlineLevel="1">
      <c r="A27" s="16"/>
      <c r="B27" s="17"/>
      <c r="C27" s="18" t="s">
        <v>8</v>
      </c>
      <c r="D27" s="19">
        <v>18557.240000000002</v>
      </c>
      <c r="E27" s="19">
        <v>18341.900000000001</v>
      </c>
    </row>
    <row r="28" spans="1:5" ht="68.25" customHeight="1" outlineLevel="1">
      <c r="A28" s="16"/>
      <c r="B28" s="17"/>
      <c r="C28" s="18" t="s">
        <v>15</v>
      </c>
      <c r="D28" s="19">
        <v>53381.57</v>
      </c>
      <c r="E28" s="19">
        <v>53378.17</v>
      </c>
    </row>
    <row r="29" spans="1:5" ht="18.75">
      <c r="A29" s="12" t="s">
        <v>27</v>
      </c>
      <c r="B29" s="13" t="s">
        <v>28</v>
      </c>
      <c r="C29" s="14" t="s">
        <v>22</v>
      </c>
      <c r="D29" s="15">
        <f>D30+D31+D32+D33</f>
        <v>141951.4</v>
      </c>
      <c r="E29" s="15">
        <f>E30+E31+E32+E33</f>
        <v>141951.4</v>
      </c>
    </row>
    <row r="30" spans="1:5" ht="18.75" hidden="1">
      <c r="A30" s="12"/>
      <c r="B30" s="13"/>
      <c r="C30" s="18"/>
      <c r="D30" s="19"/>
      <c r="E30" s="19"/>
    </row>
    <row r="31" spans="1:5" ht="45" customHeight="1" outlineLevel="1">
      <c r="A31" s="16"/>
      <c r="B31" s="17"/>
      <c r="C31" s="18" t="s">
        <v>3</v>
      </c>
      <c r="D31" s="19">
        <v>141686.35</v>
      </c>
      <c r="E31" s="19">
        <v>141686.35</v>
      </c>
    </row>
    <row r="32" spans="1:5" ht="65.25" hidden="1" customHeight="1" outlineLevel="1">
      <c r="A32" s="16"/>
      <c r="B32" s="17"/>
      <c r="C32" s="18" t="s">
        <v>7</v>
      </c>
      <c r="D32" s="19"/>
      <c r="E32" s="19"/>
    </row>
    <row r="33" spans="1:5" ht="57" customHeight="1" outlineLevel="1">
      <c r="A33" s="16"/>
      <c r="B33" s="17"/>
      <c r="C33" s="18" t="s">
        <v>16</v>
      </c>
      <c r="D33" s="19">
        <v>265.05</v>
      </c>
      <c r="E33" s="19">
        <v>265.05</v>
      </c>
    </row>
    <row r="34" spans="1:5" ht="18.75">
      <c r="A34" s="12" t="s">
        <v>30</v>
      </c>
      <c r="B34" s="13" t="s">
        <v>29</v>
      </c>
      <c r="C34" s="14" t="s">
        <v>22</v>
      </c>
      <c r="D34" s="15">
        <f>D35</f>
        <v>1117996.78</v>
      </c>
      <c r="E34" s="15">
        <f>E35</f>
        <v>1114252.3700000001</v>
      </c>
    </row>
    <row r="35" spans="1:5" ht="53.25" customHeight="1" outlineLevel="1">
      <c r="A35" s="16"/>
      <c r="B35" s="17"/>
      <c r="C35" s="18" t="s">
        <v>16</v>
      </c>
      <c r="D35" s="19">
        <v>1117996.78</v>
      </c>
      <c r="E35" s="19">
        <v>1114252.3700000001</v>
      </c>
    </row>
    <row r="36" spans="1:5" ht="18.75">
      <c r="A36" s="12" t="s">
        <v>31</v>
      </c>
      <c r="B36" s="13" t="s">
        <v>17</v>
      </c>
      <c r="C36" s="14" t="s">
        <v>22</v>
      </c>
      <c r="D36" s="15">
        <f>D37+D38+D39+D40</f>
        <v>85882.510000000009</v>
      </c>
      <c r="E36" s="15">
        <f>E37+E38+E39+E40</f>
        <v>85850.890000000014</v>
      </c>
    </row>
    <row r="37" spans="1:5" ht="60" customHeight="1" outlineLevel="1">
      <c r="A37" s="16"/>
      <c r="B37" s="17"/>
      <c r="C37" s="18" t="s">
        <v>18</v>
      </c>
      <c r="D37" s="19">
        <v>83526.8</v>
      </c>
      <c r="E37" s="19">
        <v>83500.13</v>
      </c>
    </row>
    <row r="38" spans="1:5" ht="60" hidden="1" customHeight="1" outlineLevel="1">
      <c r="A38" s="16"/>
      <c r="B38" s="17"/>
      <c r="C38" s="18" t="s">
        <v>6</v>
      </c>
      <c r="D38" s="19"/>
      <c r="E38" s="19"/>
    </row>
    <row r="39" spans="1:5" ht="64.5" customHeight="1" outlineLevel="1">
      <c r="A39" s="16"/>
      <c r="B39" s="17"/>
      <c r="C39" s="18" t="s">
        <v>13</v>
      </c>
      <c r="D39" s="19">
        <v>1237.71</v>
      </c>
      <c r="E39" s="19">
        <v>1237.71</v>
      </c>
    </row>
    <row r="40" spans="1:5" ht="70.5" customHeight="1" outlineLevel="1">
      <c r="A40" s="16"/>
      <c r="B40" s="17"/>
      <c r="C40" s="18" t="s">
        <v>10</v>
      </c>
      <c r="D40" s="19">
        <v>1118</v>
      </c>
      <c r="E40" s="19">
        <v>1113.05</v>
      </c>
    </row>
    <row r="41" spans="1:5" ht="18.75">
      <c r="A41" s="26"/>
      <c r="B41" s="27" t="s">
        <v>37</v>
      </c>
      <c r="C41" s="27"/>
      <c r="D41" s="28">
        <f>D7+D21+D24+D26+D29+D34+D36</f>
        <v>1973033.0199999998</v>
      </c>
      <c r="E41" s="28">
        <f>E7+E21+E24+E26+E29+E34+E36</f>
        <v>1889860.1</v>
      </c>
    </row>
    <row r="42" spans="1:5" ht="42.75" customHeight="1"/>
    <row r="43" spans="1:5" ht="42.75" customHeight="1"/>
    <row r="50" spans="1:1" ht="12.75" customHeight="1">
      <c r="A50" s="29"/>
    </row>
    <row r="51" spans="1:1" ht="12.75" customHeight="1">
      <c r="A51" s="29"/>
    </row>
  </sheetData>
  <mergeCells count="15">
    <mergeCell ref="B34:B35"/>
    <mergeCell ref="A1:E2"/>
    <mergeCell ref="B36:B40"/>
    <mergeCell ref="A7:A20"/>
    <mergeCell ref="A21:A23"/>
    <mergeCell ref="A26:A28"/>
    <mergeCell ref="A29:A33"/>
    <mergeCell ref="A34:A35"/>
    <mergeCell ref="A36:A40"/>
    <mergeCell ref="B7:B20"/>
    <mergeCell ref="B21:B23"/>
    <mergeCell ref="A24:A25"/>
    <mergeCell ref="B24:B25"/>
    <mergeCell ref="B26:B28"/>
    <mergeCell ref="B29:B33"/>
  </mergeCell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Бюджет!SIGN</vt:lpstr>
      <vt:lpstr>Бюджет!Заголовки_для_печати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nata</cp:lastModifiedBy>
  <cp:lastPrinted>2017-10-09T10:08:55Z</cp:lastPrinted>
  <dcterms:created xsi:type="dcterms:W3CDTF">2002-03-11T10:22:12Z</dcterms:created>
  <dcterms:modified xsi:type="dcterms:W3CDTF">2018-01-18T02:17:11Z</dcterms:modified>
</cp:coreProperties>
</file>