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Бюджет!$J$34</definedName>
  </definedNames>
  <calcPr calcId="125725"/>
</workbook>
</file>

<file path=xl/calcChain.xml><?xml version="1.0" encoding="utf-8"?>
<calcChain xmlns="http://schemas.openxmlformats.org/spreadsheetml/2006/main">
  <c r="F29" i="1"/>
  <c r="G29"/>
  <c r="E29"/>
  <c r="F28"/>
  <c r="G28"/>
  <c r="E28"/>
  <c r="F26"/>
  <c r="G26"/>
  <c r="E26"/>
  <c r="E23"/>
  <c r="F8"/>
  <c r="G8"/>
  <c r="E8"/>
  <c r="F19"/>
  <c r="G19"/>
  <c r="E19"/>
  <c r="F23"/>
  <c r="G23"/>
</calcChain>
</file>

<file path=xl/sharedStrings.xml><?xml version="1.0" encoding="utf-8"?>
<sst xmlns="http://schemas.openxmlformats.org/spreadsheetml/2006/main" count="71" uniqueCount="52">
  <si>
    <t>КВСР</t>
  </si>
  <si>
    <t>КЦСР</t>
  </si>
  <si>
    <t>002</t>
  </si>
  <si>
    <t>8210080030</t>
  </si>
  <si>
    <t>Минусинский городской Совет депутатов</t>
  </si>
  <si>
    <t>Зам.председателя Минусинского городского Совета депутатов</t>
  </si>
  <si>
    <t>8220080210</t>
  </si>
  <si>
    <t>Руководство и управление в сфере установленных функций представительного органа муниципального образования</t>
  </si>
  <si>
    <t>8230080210</t>
  </si>
  <si>
    <t>Руководство и управление в сфере установленных функций контрольно-счетной комиссии</t>
  </si>
  <si>
    <t>005</t>
  </si>
  <si>
    <t>8110080010</t>
  </si>
  <si>
    <t>Администрация города Минусинска</t>
  </si>
  <si>
    <t>Высшее должностное лицо муниципального образования город Минусинск</t>
  </si>
  <si>
    <t>8320074290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</si>
  <si>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</si>
  <si>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8320080210</t>
  </si>
  <si>
    <t>Руководство и управление в сфере установленных функций администрации города Минусинска</t>
  </si>
  <si>
    <t>8330076040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</si>
  <si>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</si>
  <si>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8340075140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</si>
  <si>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</si>
  <si>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8360080230</t>
  </si>
  <si>
    <t>009</t>
  </si>
  <si>
    <t>9110080110</t>
  </si>
  <si>
    <t>ГОРФУ</t>
  </si>
  <si>
    <t>Резервный фонд администрации города Минусинска</t>
  </si>
  <si>
    <t>9110080910</t>
  </si>
  <si>
    <t>Расходы на обслуживание муниципального долга муниципального образования город Минусинск</t>
  </si>
  <si>
    <t>012</t>
  </si>
  <si>
    <t>8410051180</t>
  </si>
  <si>
    <t>ТО администрации города Минусинска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</si>
  <si>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</si>
  <si>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8410080210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</si>
  <si>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</t>
  </si>
  <si>
    <t>013</t>
  </si>
  <si>
    <t>9130080220</t>
  </si>
  <si>
    <t>КУМИ г. Минусинска</t>
  </si>
  <si>
    <t>Руководство и управление в сфере установленных функций (ликвидационные мероприятия)</t>
  </si>
  <si>
    <t>Итого</t>
  </si>
  <si>
    <t>Всего</t>
  </si>
  <si>
    <t>наименование главного распорядителя бюджетных средств</t>
  </si>
  <si>
    <t>Наименование направления расходов</t>
  </si>
  <si>
    <t>План 2017 год</t>
  </si>
  <si>
    <t>План 2018 год</t>
  </si>
  <si>
    <t>План 2019 год</t>
  </si>
  <si>
    <t>Председатель Минусинского городского Совета депутатов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</si>
  <si>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</si>
  <si>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</t>
  </si>
  <si>
    <t>Расходы, связанные с исполнением судебных актов по искам Администрации города Минусинска</t>
  </si>
  <si>
    <t>Подготовка и проведение выборов в органы местного самоуправления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</si>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</sst>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3:G29"/>
  <sheetViews>
    <sheetView showGridLines="0" tabSelected="1" topLeftCell="C25" workbookViewId="0">
      <selection activeCell="D7" sqref="D7"/>
    </sheetView>
  </sheetViews>
  <sheetFormatPr defaultRowHeight="12.75" customHeight="1" outlineLevelRow="1"/>
  <cols>
    <col min="1" max="1" width="10.28515625" hidden="1" customWidth="1"/>
    <col min="2" max="2" width="20.7109375" hidden="1" customWidth="1"/>
    <col min="3" max="4" width="30.7109375" customWidth="1"/>
    <col min="5" max="7" width="15.42578125" customWidth="1"/>
    <col min="8" max="10" width="9.140625" customWidth="1"/>
  </cols>
  <sheetData>
    <row r="3" spans="1:7" ht="31.5">
      <c r="A3" s="1" t="s">
        <v>0</v>
      </c>
      <c r="B3" s="5" t="s">
        <v>1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</row>
    <row r="4" spans="1:7" s="18" customFormat="1" ht="22.5">
      <c r="A4" s="15"/>
      <c r="B4" s="15"/>
      <c r="C4" s="35" t="s">
        <v>4</v>
      </c>
      <c r="D4" s="16" t="s">
        <v>46</v>
      </c>
      <c r="E4" s="17">
        <v>304151.14</v>
      </c>
      <c r="F4" s="17">
        <v>0</v>
      </c>
      <c r="G4" s="17">
        <v>0</v>
      </c>
    </row>
    <row r="5" spans="1:7" s="18" customFormat="1" ht="22.5" outlineLevel="1">
      <c r="A5" s="19" t="s">
        <v>2</v>
      </c>
      <c r="B5" s="20" t="s">
        <v>3</v>
      </c>
      <c r="C5" s="36"/>
      <c r="D5" s="22" t="s">
        <v>5</v>
      </c>
      <c r="E5" s="17">
        <v>978822.75</v>
      </c>
      <c r="F5" s="17">
        <v>1121760</v>
      </c>
      <c r="G5" s="17">
        <v>1121760</v>
      </c>
    </row>
    <row r="6" spans="1:7" s="18" customFormat="1" ht="45" outlineLevel="1">
      <c r="A6" s="19" t="s">
        <v>2</v>
      </c>
      <c r="B6" s="20" t="s">
        <v>6</v>
      </c>
      <c r="C6" s="36"/>
      <c r="D6" s="22" t="s">
        <v>7</v>
      </c>
      <c r="E6" s="17">
        <v>2625654.15</v>
      </c>
      <c r="F6" s="17">
        <v>2971830</v>
      </c>
      <c r="G6" s="17">
        <v>2971830</v>
      </c>
    </row>
    <row r="7" spans="1:7" s="18" customFormat="1" ht="33.75" outlineLevel="1">
      <c r="A7" s="19" t="s">
        <v>2</v>
      </c>
      <c r="B7" s="20" t="s">
        <v>8</v>
      </c>
      <c r="C7" s="37"/>
      <c r="D7" s="22" t="s">
        <v>9</v>
      </c>
      <c r="E7" s="17">
        <v>1962161.96</v>
      </c>
      <c r="F7" s="17">
        <v>1877260</v>
      </c>
      <c r="G7" s="17">
        <v>1877260</v>
      </c>
    </row>
    <row r="8" spans="1:7" s="18" customFormat="1">
      <c r="A8" s="23" t="s">
        <v>2</v>
      </c>
      <c r="B8" s="24"/>
      <c r="C8" s="25" t="s">
        <v>39</v>
      </c>
      <c r="D8" s="26"/>
      <c r="E8" s="27">
        <f>SUM(E4:E7)</f>
        <v>5870790</v>
      </c>
      <c r="F8" s="27">
        <f t="shared" ref="F8:G8" si="0">SUM(F4:F7)</f>
        <v>5970850</v>
      </c>
      <c r="G8" s="27">
        <f t="shared" si="0"/>
        <v>5970850</v>
      </c>
    </row>
    <row r="9" spans="1:7" s="18" customFormat="1" ht="33.75" outlineLevel="1">
      <c r="A9" s="19" t="s">
        <v>10</v>
      </c>
      <c r="B9" s="20" t="s">
        <v>11</v>
      </c>
      <c r="C9" s="21" t="s">
        <v>12</v>
      </c>
      <c r="D9" s="16" t="s">
        <v>13</v>
      </c>
      <c r="E9" s="29">
        <v>1245949.02</v>
      </c>
      <c r="F9" s="29">
        <v>1246600</v>
      </c>
      <c r="G9" s="29">
        <v>1246600</v>
      </c>
    </row>
    <row r="10" spans="1:7" s="18" customFormat="1" ht="135" outlineLevel="1">
      <c r="A10" s="19" t="s">
        <v>10</v>
      </c>
      <c r="B10" s="20" t="s">
        <v>14</v>
      </c>
      <c r="C10" s="21"/>
      <c r="D10" s="34" t="s">
        <v>15</v>
      </c>
      <c r="E10" s="29">
        <v>67100</v>
      </c>
      <c r="F10" s="29">
        <v>67100</v>
      </c>
      <c r="G10" s="29">
        <v>67100</v>
      </c>
    </row>
    <row r="11" spans="1:7" s="18" customFormat="1" ht="33.75" outlineLevel="1">
      <c r="A11" s="19" t="s">
        <v>10</v>
      </c>
      <c r="B11" s="20" t="s">
        <v>16</v>
      </c>
      <c r="C11" s="21"/>
      <c r="D11" s="16" t="s">
        <v>17</v>
      </c>
      <c r="E11" s="29">
        <v>34102864.719999999</v>
      </c>
      <c r="F11" s="29">
        <v>32194290</v>
      </c>
      <c r="G11" s="29">
        <v>30694290</v>
      </c>
    </row>
    <row r="12" spans="1:7" s="18" customFormat="1" ht="56.25" outlineLevel="1">
      <c r="A12" s="19" t="s">
        <v>10</v>
      </c>
      <c r="B12" s="20" t="s">
        <v>18</v>
      </c>
      <c r="C12" s="21"/>
      <c r="D12" s="16" t="s">
        <v>48</v>
      </c>
      <c r="E12" s="29">
        <v>225774.07999999999</v>
      </c>
      <c r="F12" s="29">
        <v>0</v>
      </c>
      <c r="G12" s="29">
        <v>0</v>
      </c>
    </row>
    <row r="13" spans="1:7" s="18" customFormat="1" ht="33.75" outlineLevel="1">
      <c r="A13" s="19" t="s">
        <v>10</v>
      </c>
      <c r="B13" s="20" t="s">
        <v>20</v>
      </c>
      <c r="C13" s="21"/>
      <c r="D13" s="16" t="s">
        <v>49</v>
      </c>
      <c r="E13" s="29">
        <v>292800</v>
      </c>
      <c r="F13" s="29">
        <v>0</v>
      </c>
      <c r="G13" s="29">
        <v>0</v>
      </c>
    </row>
    <row r="14" spans="1:7" s="18" customFormat="1" ht="112.5" outlineLevel="1">
      <c r="A14" s="19"/>
      <c r="B14" s="20"/>
      <c r="C14" s="21"/>
      <c r="D14" s="34" t="s">
        <v>19</v>
      </c>
      <c r="E14" s="29">
        <v>1038400</v>
      </c>
      <c r="F14" s="29">
        <v>1038400</v>
      </c>
      <c r="G14" s="29">
        <v>1038400</v>
      </c>
    </row>
    <row r="15" spans="1:7" s="18" customFormat="1" ht="78.75" outlineLevel="1">
      <c r="A15" s="19"/>
      <c r="B15" s="20"/>
      <c r="C15" s="21"/>
      <c r="D15" s="16" t="s">
        <v>21</v>
      </c>
      <c r="E15" s="29">
        <v>522700</v>
      </c>
      <c r="F15" s="29">
        <v>522700</v>
      </c>
      <c r="G15" s="29">
        <v>522700</v>
      </c>
    </row>
    <row r="16" spans="1:7" s="18" customFormat="1" ht="22.5" outlineLevel="1">
      <c r="A16" s="19"/>
      <c r="B16" s="20"/>
      <c r="C16" s="21"/>
      <c r="D16" s="16" t="s">
        <v>50</v>
      </c>
      <c r="E16" s="29">
        <v>2674796.7200000002</v>
      </c>
      <c r="F16" s="29">
        <v>0</v>
      </c>
      <c r="G16" s="29">
        <v>0</v>
      </c>
    </row>
    <row r="17" spans="1:7" s="18" customFormat="1" ht="78.75" outlineLevel="1">
      <c r="A17" s="19"/>
      <c r="B17" s="20"/>
      <c r="C17" s="21"/>
      <c r="D17" s="16" t="s">
        <v>51</v>
      </c>
      <c r="E17" s="29">
        <v>2605286</v>
      </c>
      <c r="F17" s="29">
        <v>0</v>
      </c>
      <c r="G17" s="29">
        <v>0</v>
      </c>
    </row>
    <row r="18" spans="1:7" s="18" customFormat="1" hidden="1" outlineLevel="1">
      <c r="A18" s="19" t="s">
        <v>10</v>
      </c>
      <c r="B18" s="20" t="s">
        <v>22</v>
      </c>
      <c r="C18" s="21"/>
      <c r="D18" s="22"/>
      <c r="E18" s="17"/>
      <c r="F18" s="17"/>
      <c r="G18" s="17"/>
    </row>
    <row r="19" spans="1:7" s="18" customFormat="1" collapsed="1">
      <c r="A19" s="23" t="s">
        <v>10</v>
      </c>
      <c r="B19" s="24"/>
      <c r="C19" s="25" t="s">
        <v>39</v>
      </c>
      <c r="D19" s="26"/>
      <c r="E19" s="27">
        <f>SUM(E9:E17)</f>
        <v>42775670.539999999</v>
      </c>
      <c r="F19" s="27">
        <f t="shared" ref="F19:G19" si="1">SUM(F9:F17)</f>
        <v>35069090</v>
      </c>
      <c r="G19" s="27">
        <f t="shared" si="1"/>
        <v>33569090</v>
      </c>
    </row>
    <row r="20" spans="1:7" s="18" customFormat="1" ht="22.5" outlineLevel="1">
      <c r="A20" s="19" t="s">
        <v>23</v>
      </c>
      <c r="B20" s="20" t="s">
        <v>24</v>
      </c>
      <c r="C20" s="28" t="s">
        <v>25</v>
      </c>
      <c r="D20" s="16" t="s">
        <v>26</v>
      </c>
      <c r="E20" s="29">
        <v>0</v>
      </c>
      <c r="F20" s="29">
        <v>300000</v>
      </c>
      <c r="G20" s="29">
        <v>300000</v>
      </c>
    </row>
    <row r="21" spans="1:7" s="18" customFormat="1" ht="33.75" outlineLevel="1">
      <c r="A21" s="19" t="s">
        <v>23</v>
      </c>
      <c r="B21" s="20" t="s">
        <v>27</v>
      </c>
      <c r="C21" s="30"/>
      <c r="D21" s="16" t="s">
        <v>28</v>
      </c>
      <c r="E21" s="29">
        <v>4723.78</v>
      </c>
      <c r="F21" s="29">
        <v>0</v>
      </c>
      <c r="G21" s="29">
        <v>0</v>
      </c>
    </row>
    <row r="22" spans="1:7" s="18" customFormat="1" ht="247.5" outlineLevel="1">
      <c r="A22" s="31"/>
      <c r="B22" s="32"/>
      <c r="C22" s="33"/>
      <c r="D22" s="34" t="s">
        <v>47</v>
      </c>
      <c r="E22" s="29">
        <v>106174.09</v>
      </c>
      <c r="F22" s="29">
        <v>0</v>
      </c>
      <c r="G22" s="29">
        <v>0</v>
      </c>
    </row>
    <row r="23" spans="1:7">
      <c r="A23" s="3" t="s">
        <v>23</v>
      </c>
      <c r="B23" s="7"/>
      <c r="C23" s="11" t="s">
        <v>39</v>
      </c>
      <c r="D23" s="12"/>
      <c r="E23" s="9">
        <f>SUM(E20:E22)</f>
        <v>110897.87</v>
      </c>
      <c r="F23" s="9">
        <f t="shared" ref="F23:G23" si="2">SUM(F20:F22)</f>
        <v>300000</v>
      </c>
      <c r="G23" s="9">
        <f t="shared" si="2"/>
        <v>300000</v>
      </c>
    </row>
    <row r="24" spans="1:7" s="18" customFormat="1" ht="78.75" outlineLevel="1">
      <c r="A24" s="19" t="s">
        <v>29</v>
      </c>
      <c r="B24" s="20" t="s">
        <v>30</v>
      </c>
      <c r="C24" s="21" t="s">
        <v>31</v>
      </c>
      <c r="D24" s="22" t="s">
        <v>32</v>
      </c>
      <c r="E24" s="17">
        <v>266600</v>
      </c>
      <c r="F24" s="17">
        <v>269500</v>
      </c>
      <c r="G24" s="17">
        <v>269500</v>
      </c>
    </row>
    <row r="25" spans="1:7" s="18" customFormat="1" ht="67.5" outlineLevel="1">
      <c r="A25" s="19" t="s">
        <v>29</v>
      </c>
      <c r="B25" s="20" t="s">
        <v>33</v>
      </c>
      <c r="C25" s="21"/>
      <c r="D25" s="22" t="s">
        <v>34</v>
      </c>
      <c r="E25" s="17">
        <v>2034273.21</v>
      </c>
      <c r="F25" s="17">
        <v>2202410</v>
      </c>
      <c r="G25" s="17">
        <v>2202410</v>
      </c>
    </row>
    <row r="26" spans="1:7" s="18" customFormat="1">
      <c r="A26" s="23" t="s">
        <v>29</v>
      </c>
      <c r="B26" s="24"/>
      <c r="C26" s="25" t="s">
        <v>39</v>
      </c>
      <c r="D26" s="26"/>
      <c r="E26" s="27">
        <f>SUM(E24:E25)</f>
        <v>2300873.21</v>
      </c>
      <c r="F26" s="27">
        <f t="shared" ref="F26:G26" si="3">SUM(F24:F25)</f>
        <v>2471910</v>
      </c>
      <c r="G26" s="27">
        <f t="shared" si="3"/>
        <v>2471910</v>
      </c>
    </row>
    <row r="27" spans="1:7" ht="33.75" outlineLevel="1">
      <c r="A27" s="2" t="s">
        <v>35</v>
      </c>
      <c r="B27" s="6" t="s">
        <v>36</v>
      </c>
      <c r="C27" s="22" t="s">
        <v>37</v>
      </c>
      <c r="D27" s="16" t="s">
        <v>38</v>
      </c>
      <c r="E27" s="29">
        <v>117159.16</v>
      </c>
      <c r="F27" s="29">
        <v>0</v>
      </c>
      <c r="G27" s="29">
        <v>0</v>
      </c>
    </row>
    <row r="28" spans="1:7">
      <c r="A28" s="3" t="s">
        <v>35</v>
      </c>
      <c r="B28" s="7"/>
      <c r="C28" s="11" t="s">
        <v>39</v>
      </c>
      <c r="D28" s="12"/>
      <c r="E28" s="9">
        <f>SUM(E27)</f>
        <v>117159.16</v>
      </c>
      <c r="F28" s="9">
        <f t="shared" ref="F28:G28" si="4">SUM(F27)</f>
        <v>0</v>
      </c>
      <c r="G28" s="9">
        <f t="shared" si="4"/>
        <v>0</v>
      </c>
    </row>
    <row r="29" spans="1:7">
      <c r="A29" s="4" t="s">
        <v>39</v>
      </c>
      <c r="B29" s="8"/>
      <c r="C29" s="13" t="s">
        <v>40</v>
      </c>
      <c r="D29" s="14"/>
      <c r="E29" s="10">
        <f>E8+E19+E23+E26+E28</f>
        <v>51175390.779999994</v>
      </c>
      <c r="F29" s="10">
        <f t="shared" ref="F29:G29" si="5">F8+F19+F23+F26+F28</f>
        <v>43811850</v>
      </c>
      <c r="G29" s="10">
        <f t="shared" si="5"/>
        <v>42311850</v>
      </c>
    </row>
  </sheetData>
  <mergeCells count="10">
    <mergeCell ref="C4:C7"/>
    <mergeCell ref="C26:D26"/>
    <mergeCell ref="C28:D28"/>
    <mergeCell ref="C29:D29"/>
    <mergeCell ref="C9:C18"/>
    <mergeCell ref="C24:C25"/>
    <mergeCell ref="C8:D8"/>
    <mergeCell ref="C19:D19"/>
    <mergeCell ref="C23:D23"/>
    <mergeCell ref="C20:C2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nata</cp:lastModifiedBy>
  <dcterms:created xsi:type="dcterms:W3CDTF">2017-03-27T07:44:12Z</dcterms:created>
  <dcterms:modified xsi:type="dcterms:W3CDTF">2018-03-19T08:15:03Z</dcterms:modified>
</cp:coreProperties>
</file>