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Бюджет!$B$28</definedName>
    <definedName name="FIO" localSheetId="0">Бюджет!$G$28</definedName>
    <definedName name="LAST_CELL" localSheetId="0">Бюджет!$K$83</definedName>
    <definedName name="SIGN" localSheetId="0">Бюджет!$B$28:$I$29</definedName>
    <definedName name="_xlnm.Print_Titles" localSheetId="0">Бюджет!$9:$10</definedName>
    <definedName name="_xlnm.Print_Area" localSheetId="0">Бюджет!$A$1:$G$85</definedName>
  </definedNames>
  <calcPr calcId="125725"/>
</workbook>
</file>

<file path=xl/calcChain.xml><?xml version="1.0" encoding="utf-8"?>
<calcChain xmlns="http://schemas.openxmlformats.org/spreadsheetml/2006/main">
  <c r="G78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11"/>
  <c r="F78" l="1"/>
  <c r="D78"/>
  <c r="E78"/>
  <c r="E20"/>
  <c r="E19"/>
  <c r="E17"/>
  <c r="E16"/>
</calcChain>
</file>

<file path=xl/sharedStrings.xml><?xml version="1.0" encoding="utf-8"?>
<sst xmlns="http://schemas.openxmlformats.org/spreadsheetml/2006/main" count="136" uniqueCount="136">
  <si>
    <t>КЦСР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</si>
  <si>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</si>
  <si>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0220021380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</si>
  <si>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</si>
  <si>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8340075140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</si>
  <si>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</si>
  <si>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</si>
  <si>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</si>
  <si>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0820026540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</si>
  <si>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</si>
  <si>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0120006400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</si>
  <si>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</si>
  <si>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</si>
  <si>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</si>
  <si>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</si>
  <si>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</si>
  <si>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</si>
  <si>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</si>
  <si>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</si>
  <si>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</si>
  <si>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</si>
  <si>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</si>
  <si>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0510074120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</si>
  <si>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</si>
  <si>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</si>
  <si>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</si>
  <si>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0510075550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</si>
  <si>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</si>
  <si>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1610075190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</si>
  <si>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</si>
  <si>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</si>
  <si>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</si>
  <si>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</si>
  <si>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</si>
  <si>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0150075130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</si>
  <si>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</si>
  <si>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</si>
  <si>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</si>
  <si>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8320074290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</si>
  <si>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</si>
  <si>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</si>
  <si>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</si>
  <si>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0410073950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</si>
  <si>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</si>
  <si>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0410076430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</si>
  <si>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</si>
  <si>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</si>
  <si>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</si>
  <si>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</si>
  <si>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</si>
  <si>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</si>
  <si>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</si>
  <si>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0520074660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</si>
  <si>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</si>
  <si>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0710074560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</si>
  <si>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</si>
  <si>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</si>
  <si>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</si>
  <si>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</si>
  <si>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</si>
  <si>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07300R4970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</si>
  <si>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</si>
  <si>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1320075620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</si>
  <si>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</si>
  <si>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0810074370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</si>
  <si>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</si>
  <si>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</si>
  <si>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</si>
  <si>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</si>
  <si>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</si>
  <si>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0720074540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</si>
  <si>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</si>
  <si>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0810074180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</si>
  <si>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</si>
  <si>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0310075710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</si>
  <si>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</si>
  <si>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0140001510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</si>
  <si>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</si>
  <si>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0430074920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</si>
  <si>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</si>
  <si>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</si>
  <si>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</si>
  <si>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0410076420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</si>
  <si>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</si>
  <si>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0410075080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</si>
  <si>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</si>
  <si>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20400R5600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</si>
  <si>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</si>
  <si>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</si>
  <si>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</si>
  <si>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</si>
  <si>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</si>
  <si>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0230074490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</si>
  <si>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</si>
  <si>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0230074800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</si>
  <si>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</si>
  <si>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</si>
  <si>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</si>
  <si>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1320078400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</si>
  <si>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</si>
  <si>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</si>
  <si>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</si>
  <si>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1320073980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</si>
  <si>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</si>
  <si>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0220074810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</si>
  <si>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</si>
  <si>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1330075530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</si>
  <si>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</si>
  <si>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1120076070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</si>
  <si>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</si>
  <si>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1330073970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</si>
  <si>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</si>
  <si>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0340074130</t>
  </si>
  <si>
    <t>Итого</t>
  </si>
  <si>
    <t>Наименование субвенции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</si>
  <si>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</si>
  <si>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</si>
  <si>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</si>
  <si>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</si>
  <si>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к решению Минусинского городского Совета депутатов</t>
  </si>
  <si>
    <t>№ п/п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</si>
  <si>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</t>
  </si>
  <si>
    <t xml:space="preserve">Дотации на выравнивание бюджетной обеспеченности поселений </t>
  </si>
  <si>
    <t>Дотации на поддержку мер по обеспечению сбалансированности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</si>
  <si>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</si>
  <si>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</si>
  <si>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</si>
  <si>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</si>
  <si>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</si>
  <si>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</si>
  <si>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Средства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</si>
  <si>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Средства на частичное финансирование (возмещение) расходов на повышение размеров оплаты труда отдельным категориям работников бдюджетной сферы Красноярского края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</si>
  <si>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2018 году</t>
  </si>
  <si>
    <t>Приложение 6</t>
  </si>
  <si>
    <t>тыс. рублей</t>
  </si>
  <si>
    <t>от 23.05.2019 № 19-108р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</si>
</sst>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8.5"/>
      <name val="MS Sans Serif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0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2.75" customHeight="1"/>
  <cols>
    <col min="2" max="2" width="51.28515625" customWidth="1"/>
    <col min="3" max="3" width="20.7109375" hidden="1" customWidth="1"/>
    <col min="4" max="6" width="15.42578125" customWidth="1"/>
    <col min="7" max="7" width="16.5703125" customWidth="1"/>
    <col min="8" max="8" width="13.140625" customWidth="1"/>
    <col min="9" max="11" width="9.140625" customWidth="1"/>
  </cols>
  <sheetData>
    <row r="1" spans="1:11" ht="15" customHeight="1">
      <c r="B1" s="6"/>
      <c r="C1" s="7"/>
      <c r="D1" s="8"/>
      <c r="E1" s="8"/>
      <c r="F1" s="9"/>
      <c r="G1" s="10" t="s">
        <v>133</v>
      </c>
    </row>
    <row r="2" spans="1:11" ht="16.5" customHeight="1">
      <c r="B2" s="11"/>
      <c r="C2" s="12"/>
      <c r="D2" s="11"/>
      <c r="E2" s="11"/>
      <c r="F2" s="9"/>
      <c r="G2" s="10" t="s">
        <v>119</v>
      </c>
    </row>
    <row r="3" spans="1:11" ht="12.75" customHeight="1">
      <c r="B3" s="12"/>
      <c r="C3" s="12"/>
      <c r="D3" s="12"/>
      <c r="E3" s="12"/>
      <c r="F3" s="9"/>
      <c r="G3" s="10" t="s">
        <v>135</v>
      </c>
    </row>
    <row r="5" spans="1:11" ht="62.25" customHeight="1">
      <c r="B5" s="34" t="s">
        <v>132</v>
      </c>
      <c r="C5" s="34"/>
      <c r="D5" s="34"/>
      <c r="E5" s="34"/>
      <c r="F5" s="34"/>
      <c r="G5" s="34"/>
    </row>
    <row r="7" spans="1:11">
      <c r="B7" s="33"/>
      <c r="C7" s="33"/>
      <c r="D7" s="33"/>
      <c r="E7" s="33"/>
      <c r="F7" s="33"/>
      <c r="G7" s="33"/>
      <c r="H7" s="33"/>
    </row>
    <row r="8" spans="1:11" ht="12.75" customHeight="1">
      <c r="A8" s="35" t="s">
        <v>134</v>
      </c>
      <c r="B8" s="35"/>
      <c r="C8" s="35"/>
      <c r="D8" s="35"/>
      <c r="E8" s="35"/>
      <c r="F8" s="35"/>
      <c r="G8" s="35"/>
      <c r="H8" s="2"/>
      <c r="I8" s="2"/>
      <c r="J8" s="1"/>
      <c r="K8" s="1"/>
    </row>
    <row r="9" spans="1:11" ht="63">
      <c r="A9" s="13" t="s">
        <v>120</v>
      </c>
      <c r="B9" s="3" t="s">
        <v>114</v>
      </c>
      <c r="C9" s="3" t="s">
        <v>0</v>
      </c>
      <c r="D9" s="4" t="s">
        <v>115</v>
      </c>
      <c r="E9" s="4" t="s">
        <v>116</v>
      </c>
      <c r="F9" s="4" t="s">
        <v>117</v>
      </c>
      <c r="G9" s="5" t="s">
        <v>118</v>
      </c>
    </row>
    <row r="10" spans="1:11" ht="15.75">
      <c r="A10" s="13">
        <v>1</v>
      </c>
      <c r="B10" s="3">
        <v>2</v>
      </c>
      <c r="C10" s="13">
        <v>3</v>
      </c>
      <c r="D10" s="3">
        <v>4</v>
      </c>
      <c r="E10" s="13">
        <v>5</v>
      </c>
      <c r="F10" s="3">
        <v>6</v>
      </c>
      <c r="G10" s="13">
        <v>7</v>
      </c>
    </row>
    <row r="11" spans="1:11" ht="63">
      <c r="A11" s="13">
        <v>1</v>
      </c>
      <c r="B11" s="14" t="s">
        <v>121</v>
      </c>
      <c r="C11" s="3"/>
      <c r="D11" s="19">
        <v>266811.90000000002</v>
      </c>
      <c r="E11" s="19">
        <v>266811.90000000002</v>
      </c>
      <c r="F11" s="28">
        <v>266811.90000000002</v>
      </c>
      <c r="G11" s="31">
        <f>F11/E11*100</f>
        <v>100</v>
      </c>
    </row>
    <row r="12" spans="1:11" ht="31.5">
      <c r="A12" s="13">
        <v>2</v>
      </c>
      <c r="B12" s="14" t="s">
        <v>122</v>
      </c>
      <c r="C12" s="3"/>
      <c r="D12" s="19">
        <v>13198.1</v>
      </c>
      <c r="E12" s="19">
        <v>13198.1</v>
      </c>
      <c r="F12" s="28">
        <v>13198.1</v>
      </c>
      <c r="G12" s="31">
        <f t="shared" ref="G12:G75" si="0">F12/E12*100</f>
        <v>100</v>
      </c>
    </row>
    <row r="13" spans="1:11" ht="31.5">
      <c r="A13" s="13">
        <v>3</v>
      </c>
      <c r="B13" s="14" t="s">
        <v>123</v>
      </c>
      <c r="C13" s="3"/>
      <c r="D13" s="19">
        <v>28118.3</v>
      </c>
      <c r="E13" s="19">
        <v>57925.9</v>
      </c>
      <c r="F13" s="28">
        <v>57925.9</v>
      </c>
      <c r="G13" s="31">
        <f t="shared" si="0"/>
        <v>100</v>
      </c>
    </row>
    <row r="14" spans="1:11" ht="62.25" customHeight="1">
      <c r="A14" s="13">
        <v>4</v>
      </c>
      <c r="B14" s="15" t="s">
        <v>124</v>
      </c>
      <c r="C14" s="3"/>
      <c r="D14" s="29">
        <v>28118.2</v>
      </c>
      <c r="E14" s="20">
        <v>28118.2</v>
      </c>
      <c r="F14" s="28">
        <v>28118.2</v>
      </c>
      <c r="G14" s="31">
        <f t="shared" si="0"/>
        <v>100</v>
      </c>
    </row>
    <row r="15" spans="1:11" ht="47.25">
      <c r="A15" s="13">
        <v>5</v>
      </c>
      <c r="B15" s="16" t="s">
        <v>125</v>
      </c>
      <c r="C15" s="3"/>
      <c r="D15" s="29">
        <v>0</v>
      </c>
      <c r="E15" s="20">
        <v>16061.3</v>
      </c>
      <c r="F15" s="28">
        <v>16061.3</v>
      </c>
      <c r="G15" s="31">
        <f t="shared" si="0"/>
        <v>100</v>
      </c>
    </row>
    <row r="16" spans="1:11" ht="150" customHeight="1">
      <c r="A16" s="13">
        <v>6</v>
      </c>
      <c r="B16" s="16" t="s">
        <v>126</v>
      </c>
      <c r="C16" s="3"/>
      <c r="D16" s="29">
        <v>0</v>
      </c>
      <c r="E16" s="20">
        <f>5286.5+1648.5</f>
        <v>6935</v>
      </c>
      <c r="F16" s="28">
        <v>6935</v>
      </c>
      <c r="G16" s="31">
        <f t="shared" si="0"/>
        <v>100</v>
      </c>
    </row>
    <row r="17" spans="1:7" ht="63">
      <c r="A17" s="13">
        <v>7</v>
      </c>
      <c r="B17" s="16" t="s">
        <v>127</v>
      </c>
      <c r="C17" s="3"/>
      <c r="D17" s="29">
        <v>0</v>
      </c>
      <c r="E17" s="20">
        <f>11097.4+3561.3</f>
        <v>14658.7</v>
      </c>
      <c r="F17" s="28">
        <v>14658.7</v>
      </c>
      <c r="G17" s="31">
        <f t="shared" si="0"/>
        <v>100</v>
      </c>
    </row>
    <row r="18" spans="1:7" ht="49.5" customHeight="1">
      <c r="A18" s="13">
        <v>8</v>
      </c>
      <c r="B18" s="17" t="s">
        <v>128</v>
      </c>
      <c r="C18" s="3"/>
      <c r="D18" s="29">
        <v>0</v>
      </c>
      <c r="E18" s="20">
        <v>966</v>
      </c>
      <c r="F18" s="28">
        <v>966</v>
      </c>
      <c r="G18" s="31">
        <f t="shared" si="0"/>
        <v>100</v>
      </c>
    </row>
    <row r="19" spans="1:7" ht="78.75">
      <c r="A19" s="13">
        <v>9</v>
      </c>
      <c r="B19" s="18" t="s">
        <v>129</v>
      </c>
      <c r="C19" s="3"/>
      <c r="D19" s="29">
        <v>0</v>
      </c>
      <c r="E19" s="20">
        <f>2245+23749.5</f>
        <v>25994.5</v>
      </c>
      <c r="F19" s="28">
        <v>25994.5</v>
      </c>
      <c r="G19" s="31">
        <f t="shared" si="0"/>
        <v>100</v>
      </c>
    </row>
    <row r="20" spans="1:7" ht="113.25" customHeight="1">
      <c r="A20" s="13">
        <v>10</v>
      </c>
      <c r="B20" s="18" t="s">
        <v>130</v>
      </c>
      <c r="C20" s="3"/>
      <c r="D20" s="29">
        <v>0</v>
      </c>
      <c r="E20" s="20">
        <f>1614.9+301</f>
        <v>1915.9</v>
      </c>
      <c r="F20" s="28">
        <v>1915.9</v>
      </c>
      <c r="G20" s="31">
        <f t="shared" si="0"/>
        <v>100</v>
      </c>
    </row>
    <row r="21" spans="1:7" ht="63">
      <c r="A21" s="13">
        <v>11</v>
      </c>
      <c r="B21" s="18" t="s">
        <v>131</v>
      </c>
      <c r="C21" s="3"/>
      <c r="D21" s="29">
        <v>0</v>
      </c>
      <c r="E21" s="20">
        <v>2876.8</v>
      </c>
      <c r="F21" s="28">
        <v>2876.8</v>
      </c>
      <c r="G21" s="31">
        <f t="shared" si="0"/>
        <v>100</v>
      </c>
    </row>
    <row r="22" spans="1:7" ht="95.25" customHeight="1">
      <c r="A22" s="13">
        <v>12</v>
      </c>
      <c r="B22" s="22" t="s">
        <v>1</v>
      </c>
      <c r="C22" s="23" t="s">
        <v>2</v>
      </c>
      <c r="D22" s="24">
        <v>0</v>
      </c>
      <c r="E22" s="24">
        <v>150</v>
      </c>
      <c r="F22" s="24">
        <v>150</v>
      </c>
      <c r="G22" s="31">
        <f t="shared" si="0"/>
        <v>100</v>
      </c>
    </row>
    <row r="23" spans="1:7" ht="68.25" customHeight="1">
      <c r="A23" s="13">
        <v>13</v>
      </c>
      <c r="B23" s="22" t="s">
        <v>3</v>
      </c>
      <c r="C23" s="23" t="s">
        <v>4</v>
      </c>
      <c r="D23" s="24">
        <v>524.1</v>
      </c>
      <c r="E23" s="24">
        <v>595.20000000000005</v>
      </c>
      <c r="F23" s="24">
        <v>595.20000000000005</v>
      </c>
      <c r="G23" s="31">
        <f t="shared" si="0"/>
        <v>100</v>
      </c>
    </row>
    <row r="24" spans="1:7" ht="207.75" customHeight="1">
      <c r="A24" s="13">
        <v>14</v>
      </c>
      <c r="B24" s="25" t="s">
        <v>5</v>
      </c>
      <c r="C24" s="23" t="s">
        <v>6</v>
      </c>
      <c r="D24" s="24">
        <v>4161.6000000000004</v>
      </c>
      <c r="E24" s="24">
        <v>3783</v>
      </c>
      <c r="F24" s="24">
        <v>3597.26</v>
      </c>
      <c r="G24" s="31">
        <f t="shared" si="0"/>
        <v>95.090140100449389</v>
      </c>
    </row>
    <row r="25" spans="1:7" ht="157.5" customHeight="1">
      <c r="A25" s="13">
        <v>15</v>
      </c>
      <c r="B25" s="25" t="s">
        <v>7</v>
      </c>
      <c r="C25" s="23" t="s">
        <v>8</v>
      </c>
      <c r="D25" s="24">
        <v>0</v>
      </c>
      <c r="E25" s="24">
        <v>975.6</v>
      </c>
      <c r="F25" s="24">
        <v>975.6</v>
      </c>
      <c r="G25" s="31">
        <f t="shared" si="0"/>
        <v>100</v>
      </c>
    </row>
    <row r="26" spans="1:7" ht="144" customHeight="1">
      <c r="A26" s="13">
        <v>16</v>
      </c>
      <c r="B26" s="25" t="s">
        <v>9</v>
      </c>
      <c r="C26" s="23" t="s">
        <v>10</v>
      </c>
      <c r="D26" s="24">
        <v>65.400000000000006</v>
      </c>
      <c r="E26" s="24">
        <v>65.400000000000006</v>
      </c>
      <c r="F26" s="24">
        <v>64.599999999999994</v>
      </c>
      <c r="G26" s="31">
        <f t="shared" si="0"/>
        <v>98.776758409785913</v>
      </c>
    </row>
    <row r="27" spans="1:7" ht="268.5" customHeight="1">
      <c r="A27" s="13">
        <v>17</v>
      </c>
      <c r="B27" s="25" t="s">
        <v>11</v>
      </c>
      <c r="C27" s="23" t="s">
        <v>12</v>
      </c>
      <c r="D27" s="24">
        <v>95590.2</v>
      </c>
      <c r="E27" s="24">
        <v>108870.6</v>
      </c>
      <c r="F27" s="24">
        <v>108870.6</v>
      </c>
      <c r="G27" s="31">
        <f t="shared" si="0"/>
        <v>100</v>
      </c>
    </row>
    <row r="28" spans="1:7" ht="147.75" customHeight="1">
      <c r="A28" s="13">
        <v>18</v>
      </c>
      <c r="B28" s="25" t="s">
        <v>13</v>
      </c>
      <c r="C28" s="23" t="s">
        <v>14</v>
      </c>
      <c r="D28" s="24">
        <v>241811.3</v>
      </c>
      <c r="E28" s="24">
        <v>257047.3</v>
      </c>
      <c r="F28" s="24">
        <v>257047.3</v>
      </c>
      <c r="G28" s="31">
        <f t="shared" si="0"/>
        <v>100</v>
      </c>
    </row>
    <row r="29" spans="1:7" ht="267" customHeight="1">
      <c r="A29" s="13">
        <v>19</v>
      </c>
      <c r="B29" s="25" t="s">
        <v>15</v>
      </c>
      <c r="C29" s="23" t="s">
        <v>16</v>
      </c>
      <c r="D29" s="24">
        <v>63718.8</v>
      </c>
      <c r="E29" s="24">
        <v>67598.8</v>
      </c>
      <c r="F29" s="24">
        <v>67598.8</v>
      </c>
      <c r="G29" s="31">
        <f t="shared" si="0"/>
        <v>100</v>
      </c>
    </row>
    <row r="30" spans="1:7" ht="287.25" customHeight="1">
      <c r="A30" s="13">
        <v>20</v>
      </c>
      <c r="B30" s="25" t="s">
        <v>17</v>
      </c>
      <c r="C30" s="23" t="s">
        <v>18</v>
      </c>
      <c r="D30" s="24">
        <v>306109.90000000002</v>
      </c>
      <c r="E30" s="24">
        <v>337179.6</v>
      </c>
      <c r="F30" s="24">
        <v>337179.6</v>
      </c>
      <c r="G30" s="31">
        <f t="shared" si="0"/>
        <v>100</v>
      </c>
    </row>
    <row r="31" spans="1:7" ht="157.5" customHeight="1">
      <c r="A31" s="13">
        <v>21</v>
      </c>
      <c r="B31" s="25" t="s">
        <v>19</v>
      </c>
      <c r="C31" s="23" t="s">
        <v>20</v>
      </c>
      <c r="D31" s="24">
        <v>65018.400000000001</v>
      </c>
      <c r="E31" s="24">
        <v>56250</v>
      </c>
      <c r="F31" s="24">
        <v>56250</v>
      </c>
      <c r="G31" s="31">
        <f t="shared" si="0"/>
        <v>100</v>
      </c>
    </row>
    <row r="32" spans="1:7" ht="90" customHeight="1">
      <c r="A32" s="13">
        <v>22</v>
      </c>
      <c r="B32" s="22" t="s">
        <v>21</v>
      </c>
      <c r="C32" s="23" t="s">
        <v>22</v>
      </c>
      <c r="D32" s="24">
        <v>0</v>
      </c>
      <c r="E32" s="24">
        <v>64.599999999999994</v>
      </c>
      <c r="F32" s="24">
        <v>0</v>
      </c>
      <c r="G32" s="31">
        <f t="shared" si="0"/>
        <v>0</v>
      </c>
    </row>
    <row r="33" spans="1:7" ht="141" customHeight="1">
      <c r="A33" s="13">
        <v>23</v>
      </c>
      <c r="B33" s="25" t="s">
        <v>23</v>
      </c>
      <c r="C33" s="23" t="s">
        <v>24</v>
      </c>
      <c r="D33" s="24">
        <v>24487.5</v>
      </c>
      <c r="E33" s="24">
        <v>25337.5</v>
      </c>
      <c r="F33" s="24">
        <v>25337.5</v>
      </c>
      <c r="G33" s="31">
        <f t="shared" si="0"/>
        <v>100</v>
      </c>
    </row>
    <row r="34" spans="1:7" ht="81.75" customHeight="1">
      <c r="A34" s="13">
        <v>24</v>
      </c>
      <c r="B34" s="22" t="s">
        <v>25</v>
      </c>
      <c r="C34" s="23" t="s">
        <v>26</v>
      </c>
      <c r="D34" s="24">
        <v>40</v>
      </c>
      <c r="E34" s="24">
        <v>40</v>
      </c>
      <c r="F34" s="24">
        <v>40</v>
      </c>
      <c r="G34" s="31">
        <f t="shared" si="0"/>
        <v>100</v>
      </c>
    </row>
    <row r="35" spans="1:7" ht="132" customHeight="1">
      <c r="A35" s="13">
        <v>25</v>
      </c>
      <c r="B35" s="25" t="s">
        <v>27</v>
      </c>
      <c r="C35" s="23" t="s">
        <v>28</v>
      </c>
      <c r="D35" s="24">
        <v>541.20000000000005</v>
      </c>
      <c r="E35" s="24">
        <v>556.6</v>
      </c>
      <c r="F35" s="24">
        <v>556.6</v>
      </c>
      <c r="G35" s="31">
        <f t="shared" si="0"/>
        <v>100</v>
      </c>
    </row>
    <row r="36" spans="1:7" ht="87" customHeight="1">
      <c r="A36" s="13">
        <v>26</v>
      </c>
      <c r="B36" s="22" t="s">
        <v>29</v>
      </c>
      <c r="C36" s="23" t="s">
        <v>30</v>
      </c>
      <c r="D36" s="24">
        <v>7297.2</v>
      </c>
      <c r="E36" s="24">
        <v>7929.41</v>
      </c>
      <c r="F36" s="24">
        <v>7914.91</v>
      </c>
      <c r="G36" s="31">
        <f t="shared" si="0"/>
        <v>99.817136457819686</v>
      </c>
    </row>
    <row r="37" spans="1:7" ht="86.25" customHeight="1">
      <c r="A37" s="13">
        <v>27</v>
      </c>
      <c r="B37" s="22" t="s">
        <v>31</v>
      </c>
      <c r="C37" s="23" t="s">
        <v>32</v>
      </c>
      <c r="D37" s="24">
        <v>3444</v>
      </c>
      <c r="E37" s="24">
        <v>3444</v>
      </c>
      <c r="F37" s="24">
        <v>3443.92</v>
      </c>
      <c r="G37" s="31">
        <f t="shared" si="0"/>
        <v>99.997677119628335</v>
      </c>
    </row>
    <row r="38" spans="1:7" ht="159.75" customHeight="1">
      <c r="A38" s="13">
        <v>28</v>
      </c>
      <c r="B38" s="25" t="s">
        <v>33</v>
      </c>
      <c r="C38" s="23" t="s">
        <v>34</v>
      </c>
      <c r="D38" s="24">
        <v>25708.9</v>
      </c>
      <c r="E38" s="24">
        <v>28341.48</v>
      </c>
      <c r="F38" s="24">
        <v>28328.240000000002</v>
      </c>
      <c r="G38" s="31">
        <f t="shared" si="0"/>
        <v>99.953284020453424</v>
      </c>
    </row>
    <row r="39" spans="1:7" ht="192" customHeight="1">
      <c r="A39" s="13">
        <v>29</v>
      </c>
      <c r="B39" s="25" t="s">
        <v>35</v>
      </c>
      <c r="C39" s="23" t="s">
        <v>36</v>
      </c>
      <c r="D39" s="24">
        <v>3559.4</v>
      </c>
      <c r="E39" s="24">
        <v>3880.97</v>
      </c>
      <c r="F39" s="24">
        <v>3880.97</v>
      </c>
      <c r="G39" s="31">
        <f t="shared" si="0"/>
        <v>100</v>
      </c>
    </row>
    <row r="40" spans="1:7" ht="101.25" customHeight="1">
      <c r="A40" s="13">
        <v>30</v>
      </c>
      <c r="B40" s="22" t="s">
        <v>37</v>
      </c>
      <c r="C40" s="23" t="s">
        <v>38</v>
      </c>
      <c r="D40" s="24">
        <v>67.2</v>
      </c>
      <c r="E40" s="24">
        <v>74.2</v>
      </c>
      <c r="F40" s="24">
        <v>74.2</v>
      </c>
      <c r="G40" s="31">
        <f t="shared" si="0"/>
        <v>100</v>
      </c>
    </row>
    <row r="41" spans="1:7" ht="99" customHeight="1">
      <c r="A41" s="13">
        <v>31</v>
      </c>
      <c r="B41" s="25" t="s">
        <v>39</v>
      </c>
      <c r="C41" s="23" t="s">
        <v>40</v>
      </c>
      <c r="D41" s="24">
        <v>1040.5999999999999</v>
      </c>
      <c r="E41" s="24">
        <v>1147.8</v>
      </c>
      <c r="F41" s="24">
        <v>1097.98</v>
      </c>
      <c r="G41" s="31">
        <f t="shared" si="0"/>
        <v>95.65952256490678</v>
      </c>
    </row>
    <row r="42" spans="1:7" ht="159" customHeight="1">
      <c r="A42" s="13">
        <v>32</v>
      </c>
      <c r="B42" s="25" t="s">
        <v>41</v>
      </c>
      <c r="C42" s="23" t="s">
        <v>42</v>
      </c>
      <c r="D42" s="24">
        <v>0</v>
      </c>
      <c r="E42" s="24">
        <v>55000</v>
      </c>
      <c r="F42" s="24">
        <v>55000</v>
      </c>
      <c r="G42" s="31">
        <f t="shared" si="0"/>
        <v>100</v>
      </c>
    </row>
    <row r="43" spans="1:7" ht="115.5" customHeight="1">
      <c r="A43" s="13">
        <v>33</v>
      </c>
      <c r="B43" s="25" t="s">
        <v>43</v>
      </c>
      <c r="C43" s="23" t="s">
        <v>44</v>
      </c>
      <c r="D43" s="24">
        <v>0</v>
      </c>
      <c r="E43" s="24">
        <v>9328.4</v>
      </c>
      <c r="F43" s="24">
        <v>9328.4</v>
      </c>
      <c r="G43" s="31">
        <f t="shared" si="0"/>
        <v>100</v>
      </c>
    </row>
    <row r="44" spans="1:7" ht="96" customHeight="1">
      <c r="A44" s="13">
        <v>34</v>
      </c>
      <c r="B44" s="22" t="s">
        <v>45</v>
      </c>
      <c r="C44" s="23" t="s">
        <v>46</v>
      </c>
      <c r="D44" s="24">
        <v>295.2</v>
      </c>
      <c r="E44" s="24">
        <v>321.36</v>
      </c>
      <c r="F44" s="24">
        <v>290.08</v>
      </c>
      <c r="G44" s="31">
        <f t="shared" si="0"/>
        <v>90.266367936270839</v>
      </c>
    </row>
    <row r="45" spans="1:7" ht="79.5" customHeight="1">
      <c r="A45" s="13">
        <v>35</v>
      </c>
      <c r="B45" s="22" t="s">
        <v>47</v>
      </c>
      <c r="C45" s="23" t="s">
        <v>48</v>
      </c>
      <c r="D45" s="24">
        <v>214.4</v>
      </c>
      <c r="E45" s="24">
        <v>143.97</v>
      </c>
      <c r="F45" s="24">
        <v>137.1</v>
      </c>
      <c r="G45" s="31">
        <f t="shared" si="0"/>
        <v>95.228172535944992</v>
      </c>
    </row>
    <row r="46" spans="1:7" ht="129" customHeight="1">
      <c r="A46" s="13">
        <v>36</v>
      </c>
      <c r="B46" s="25" t="s">
        <v>49</v>
      </c>
      <c r="C46" s="23" t="s">
        <v>50</v>
      </c>
      <c r="D46" s="24">
        <v>803.8</v>
      </c>
      <c r="E46" s="24">
        <v>873.8</v>
      </c>
      <c r="F46" s="24">
        <v>786.7</v>
      </c>
      <c r="G46" s="31">
        <f t="shared" si="0"/>
        <v>90.032043945983077</v>
      </c>
    </row>
    <row r="47" spans="1:7" ht="117" customHeight="1">
      <c r="A47" s="13">
        <v>37</v>
      </c>
      <c r="B47" s="25" t="s">
        <v>51</v>
      </c>
      <c r="C47" s="23" t="s">
        <v>52</v>
      </c>
      <c r="D47" s="24">
        <v>0</v>
      </c>
      <c r="E47" s="24">
        <v>88</v>
      </c>
      <c r="F47" s="24">
        <v>0</v>
      </c>
      <c r="G47" s="31">
        <f t="shared" si="0"/>
        <v>0</v>
      </c>
    </row>
    <row r="48" spans="1:7" ht="82.5" customHeight="1">
      <c r="A48" s="13">
        <v>38</v>
      </c>
      <c r="B48" s="22" t="s">
        <v>53</v>
      </c>
      <c r="C48" s="23" t="s">
        <v>54</v>
      </c>
      <c r="D48" s="24">
        <v>1419</v>
      </c>
      <c r="E48" s="24">
        <v>1419</v>
      </c>
      <c r="F48" s="24">
        <v>1419</v>
      </c>
      <c r="G48" s="31">
        <f t="shared" si="0"/>
        <v>100</v>
      </c>
    </row>
    <row r="49" spans="1:7" ht="67.5" customHeight="1">
      <c r="A49" s="13">
        <v>39</v>
      </c>
      <c r="B49" s="22" t="s">
        <v>55</v>
      </c>
      <c r="C49" s="23" t="s">
        <v>56</v>
      </c>
      <c r="D49" s="24">
        <v>0</v>
      </c>
      <c r="E49" s="24">
        <v>146.1</v>
      </c>
      <c r="F49" s="24">
        <v>146.1</v>
      </c>
      <c r="G49" s="31">
        <f t="shared" si="0"/>
        <v>100</v>
      </c>
    </row>
    <row r="50" spans="1:7" ht="142.5" customHeight="1">
      <c r="A50" s="13">
        <v>40</v>
      </c>
      <c r="B50" s="25" t="s">
        <v>57</v>
      </c>
      <c r="C50" s="23" t="s">
        <v>58</v>
      </c>
      <c r="D50" s="24">
        <v>8226.7999999999993</v>
      </c>
      <c r="E50" s="24">
        <v>4178.8</v>
      </c>
      <c r="F50" s="24">
        <v>3869.74</v>
      </c>
      <c r="G50" s="31">
        <f t="shared" si="0"/>
        <v>92.604096869914798</v>
      </c>
    </row>
    <row r="51" spans="1:7" ht="101.25" customHeight="1">
      <c r="A51" s="13">
        <v>41</v>
      </c>
      <c r="B51" s="22" t="s">
        <v>59</v>
      </c>
      <c r="C51" s="23" t="s">
        <v>60</v>
      </c>
      <c r="D51" s="24">
        <v>0</v>
      </c>
      <c r="E51" s="24">
        <v>2324.3200000000002</v>
      </c>
      <c r="F51" s="24">
        <v>2324.3200000000002</v>
      </c>
      <c r="G51" s="31">
        <f t="shared" si="0"/>
        <v>100</v>
      </c>
    </row>
    <row r="52" spans="1:7" ht="112.5" customHeight="1">
      <c r="A52" s="13">
        <v>42</v>
      </c>
      <c r="B52" s="25" t="s">
        <v>61</v>
      </c>
      <c r="C52" s="23" t="s">
        <v>62</v>
      </c>
      <c r="D52" s="24">
        <v>0</v>
      </c>
      <c r="E52" s="24">
        <v>35759.72</v>
      </c>
      <c r="F52" s="24">
        <v>0</v>
      </c>
      <c r="G52" s="31">
        <f t="shared" si="0"/>
        <v>0</v>
      </c>
    </row>
    <row r="53" spans="1:7" ht="161.25" customHeight="1">
      <c r="A53" s="13">
        <v>43</v>
      </c>
      <c r="B53" s="25" t="s">
        <v>63</v>
      </c>
      <c r="C53" s="23" t="s">
        <v>64</v>
      </c>
      <c r="D53" s="24">
        <v>0</v>
      </c>
      <c r="E53" s="24">
        <v>1933.9</v>
      </c>
      <c r="F53" s="24">
        <v>1933.9</v>
      </c>
      <c r="G53" s="31">
        <f t="shared" si="0"/>
        <v>100</v>
      </c>
    </row>
    <row r="54" spans="1:7" ht="178.5" customHeight="1">
      <c r="A54" s="13">
        <v>44</v>
      </c>
      <c r="B54" s="25" t="s">
        <v>65</v>
      </c>
      <c r="C54" s="23" t="s">
        <v>66</v>
      </c>
      <c r="D54" s="24">
        <v>0</v>
      </c>
      <c r="E54" s="24">
        <v>204.1</v>
      </c>
      <c r="F54" s="24">
        <v>204.1</v>
      </c>
      <c r="G54" s="31">
        <f t="shared" si="0"/>
        <v>100</v>
      </c>
    </row>
    <row r="55" spans="1:7" ht="85.5" customHeight="1">
      <c r="A55" s="13">
        <v>45</v>
      </c>
      <c r="B55" s="22" t="s">
        <v>67</v>
      </c>
      <c r="C55" s="23" t="s">
        <v>68</v>
      </c>
      <c r="D55" s="24">
        <v>0</v>
      </c>
      <c r="E55" s="24">
        <v>3062.1</v>
      </c>
      <c r="F55" s="24">
        <v>3062.1</v>
      </c>
      <c r="G55" s="31">
        <f t="shared" si="0"/>
        <v>100</v>
      </c>
    </row>
    <row r="56" spans="1:7" ht="100.5" customHeight="1">
      <c r="A56" s="13">
        <v>46</v>
      </c>
      <c r="B56" s="22" t="s">
        <v>69</v>
      </c>
      <c r="C56" s="23" t="s">
        <v>70</v>
      </c>
      <c r="D56" s="24">
        <v>0</v>
      </c>
      <c r="E56" s="24">
        <v>200</v>
      </c>
      <c r="F56" s="24">
        <v>200</v>
      </c>
      <c r="G56" s="31">
        <f t="shared" si="0"/>
        <v>100</v>
      </c>
    </row>
    <row r="57" spans="1:7" ht="112.5" customHeight="1">
      <c r="A57" s="13">
        <v>47</v>
      </c>
      <c r="B57" s="25" t="s">
        <v>71</v>
      </c>
      <c r="C57" s="23" t="s">
        <v>72</v>
      </c>
      <c r="D57" s="24">
        <v>0</v>
      </c>
      <c r="E57" s="24">
        <v>1000</v>
      </c>
      <c r="F57" s="24">
        <v>1000</v>
      </c>
      <c r="G57" s="31">
        <f t="shared" si="0"/>
        <v>100</v>
      </c>
    </row>
    <row r="58" spans="1:7" ht="306" customHeight="1">
      <c r="A58" s="13">
        <v>48</v>
      </c>
      <c r="B58" s="25" t="s">
        <v>73</v>
      </c>
      <c r="C58" s="23" t="s">
        <v>74</v>
      </c>
      <c r="D58" s="24">
        <v>0</v>
      </c>
      <c r="E58" s="24">
        <v>13000</v>
      </c>
      <c r="F58" s="24">
        <v>13000</v>
      </c>
      <c r="G58" s="31">
        <f t="shared" si="0"/>
        <v>100</v>
      </c>
    </row>
    <row r="59" spans="1:7" ht="194.25" customHeight="1">
      <c r="A59" s="13">
        <v>49</v>
      </c>
      <c r="B59" s="25" t="s">
        <v>75</v>
      </c>
      <c r="C59" s="23" t="s">
        <v>76</v>
      </c>
      <c r="D59" s="24">
        <v>48465.2</v>
      </c>
      <c r="E59" s="24">
        <v>62061.88</v>
      </c>
      <c r="F59" s="24">
        <v>62061.88</v>
      </c>
      <c r="G59" s="31">
        <f t="shared" si="0"/>
        <v>100</v>
      </c>
    </row>
    <row r="60" spans="1:7" ht="130.5" customHeight="1">
      <c r="A60" s="13">
        <v>50</v>
      </c>
      <c r="B60" s="25" t="s">
        <v>77</v>
      </c>
      <c r="C60" s="23" t="s">
        <v>78</v>
      </c>
      <c r="D60" s="24">
        <v>0</v>
      </c>
      <c r="E60" s="24">
        <v>256.89999999999998</v>
      </c>
      <c r="F60" s="24">
        <v>233.33</v>
      </c>
      <c r="G60" s="31">
        <f t="shared" si="0"/>
        <v>90.825223822499041</v>
      </c>
    </row>
    <row r="61" spans="1:7" ht="201" customHeight="1">
      <c r="A61" s="13">
        <v>51</v>
      </c>
      <c r="B61" s="25" t="s">
        <v>79</v>
      </c>
      <c r="C61" s="23" t="s">
        <v>80</v>
      </c>
      <c r="D61" s="24">
        <v>14433.9</v>
      </c>
      <c r="E61" s="24">
        <v>15193.8</v>
      </c>
      <c r="F61" s="24">
        <v>2235.37</v>
      </c>
      <c r="G61" s="31">
        <f t="shared" si="0"/>
        <v>14.712382682409931</v>
      </c>
    </row>
    <row r="62" spans="1:7" ht="116.25" customHeight="1">
      <c r="A62" s="13">
        <v>52</v>
      </c>
      <c r="B62" s="25" t="s">
        <v>81</v>
      </c>
      <c r="C62" s="23" t="s">
        <v>82</v>
      </c>
      <c r="D62" s="24">
        <v>69000</v>
      </c>
      <c r="E62" s="24">
        <v>94364.4</v>
      </c>
      <c r="F62" s="24">
        <v>87843.47</v>
      </c>
      <c r="G62" s="31">
        <f t="shared" si="0"/>
        <v>93.089629139802739</v>
      </c>
    </row>
    <row r="63" spans="1:7" ht="108" customHeight="1">
      <c r="A63" s="13">
        <v>53</v>
      </c>
      <c r="B63" s="25" t="s">
        <v>83</v>
      </c>
      <c r="C63" s="23" t="s">
        <v>84</v>
      </c>
      <c r="D63" s="24">
        <v>0</v>
      </c>
      <c r="E63" s="24">
        <v>24610.9</v>
      </c>
      <c r="F63" s="24">
        <v>24610.9</v>
      </c>
      <c r="G63" s="31">
        <f t="shared" si="0"/>
        <v>100</v>
      </c>
    </row>
    <row r="64" spans="1:7" ht="128.25" customHeight="1">
      <c r="A64" s="13">
        <v>54</v>
      </c>
      <c r="B64" s="25" t="s">
        <v>85</v>
      </c>
      <c r="C64" s="23" t="s">
        <v>86</v>
      </c>
      <c r="D64" s="24">
        <v>0</v>
      </c>
      <c r="E64" s="24">
        <v>2500</v>
      </c>
      <c r="F64" s="24">
        <v>2500</v>
      </c>
      <c r="G64" s="31">
        <f t="shared" si="0"/>
        <v>100</v>
      </c>
    </row>
    <row r="65" spans="1:7" ht="102" customHeight="1">
      <c r="A65" s="13">
        <v>55</v>
      </c>
      <c r="B65" s="22" t="s">
        <v>87</v>
      </c>
      <c r="C65" s="23" t="s">
        <v>88</v>
      </c>
      <c r="D65" s="24">
        <v>19475.5</v>
      </c>
      <c r="E65" s="24">
        <v>19475.5</v>
      </c>
      <c r="F65" s="24">
        <v>19232.14</v>
      </c>
      <c r="G65" s="31">
        <f t="shared" si="0"/>
        <v>98.750430027470401</v>
      </c>
    </row>
    <row r="66" spans="1:7" ht="101.25" customHeight="1">
      <c r="A66" s="13">
        <v>56</v>
      </c>
      <c r="B66" s="22" t="s">
        <v>89</v>
      </c>
      <c r="C66" s="23" t="s">
        <v>90</v>
      </c>
      <c r="D66" s="24">
        <v>7133.5</v>
      </c>
      <c r="E66" s="24">
        <v>7133.5</v>
      </c>
      <c r="F66" s="24">
        <v>7133.5</v>
      </c>
      <c r="G66" s="31">
        <f t="shared" si="0"/>
        <v>100</v>
      </c>
    </row>
    <row r="67" spans="1:7" ht="127.5" customHeight="1">
      <c r="A67" s="13">
        <v>57</v>
      </c>
      <c r="B67" s="25" t="s">
        <v>91</v>
      </c>
      <c r="C67" s="23" t="s">
        <v>92</v>
      </c>
      <c r="D67" s="24">
        <v>0</v>
      </c>
      <c r="E67" s="24">
        <v>4000</v>
      </c>
      <c r="F67" s="24">
        <v>4000</v>
      </c>
      <c r="G67" s="31">
        <f t="shared" si="0"/>
        <v>100</v>
      </c>
    </row>
    <row r="68" spans="1:7" ht="86.25" customHeight="1">
      <c r="A68" s="13">
        <v>58</v>
      </c>
      <c r="B68" s="22" t="s">
        <v>93</v>
      </c>
      <c r="C68" s="23" t="s">
        <v>94</v>
      </c>
      <c r="D68" s="24">
        <v>0</v>
      </c>
      <c r="E68" s="24">
        <v>500</v>
      </c>
      <c r="F68" s="24">
        <v>0</v>
      </c>
      <c r="G68" s="31">
        <f t="shared" si="0"/>
        <v>0</v>
      </c>
    </row>
    <row r="69" spans="1:7" ht="144.75" customHeight="1">
      <c r="A69" s="13">
        <v>59</v>
      </c>
      <c r="B69" s="25" t="s">
        <v>95</v>
      </c>
      <c r="C69" s="23" t="s">
        <v>96</v>
      </c>
      <c r="D69" s="24">
        <v>0</v>
      </c>
      <c r="E69" s="24">
        <v>8318.2999999999993</v>
      </c>
      <c r="F69" s="24">
        <v>8318.2999999999993</v>
      </c>
      <c r="G69" s="31">
        <f t="shared" si="0"/>
        <v>100</v>
      </c>
    </row>
    <row r="70" spans="1:7" ht="129" customHeight="1">
      <c r="A70" s="13">
        <v>60</v>
      </c>
      <c r="B70" s="25" t="s">
        <v>97</v>
      </c>
      <c r="C70" s="23" t="s">
        <v>98</v>
      </c>
      <c r="D70" s="24">
        <v>0</v>
      </c>
      <c r="E70" s="24">
        <v>2595.4</v>
      </c>
      <c r="F70" s="24">
        <v>2595.3200000000002</v>
      </c>
      <c r="G70" s="31">
        <f t="shared" si="0"/>
        <v>99.996917623487718</v>
      </c>
    </row>
    <row r="71" spans="1:7" ht="95.25" customHeight="1">
      <c r="A71" s="13">
        <v>61</v>
      </c>
      <c r="B71" s="22" t="s">
        <v>99</v>
      </c>
      <c r="C71" s="23" t="s">
        <v>100</v>
      </c>
      <c r="D71" s="24">
        <v>0</v>
      </c>
      <c r="E71" s="24">
        <v>70.5</v>
      </c>
      <c r="F71" s="24">
        <v>70.5</v>
      </c>
      <c r="G71" s="31">
        <f t="shared" si="0"/>
        <v>100</v>
      </c>
    </row>
    <row r="72" spans="1:7" ht="93.75" customHeight="1">
      <c r="A72" s="13">
        <v>62</v>
      </c>
      <c r="B72" s="22" t="s">
        <v>101</v>
      </c>
      <c r="C72" s="23" t="s">
        <v>102</v>
      </c>
      <c r="D72" s="24">
        <v>0</v>
      </c>
      <c r="E72" s="24">
        <v>107.96</v>
      </c>
      <c r="F72" s="24">
        <v>107.96</v>
      </c>
      <c r="G72" s="31">
        <f t="shared" si="0"/>
        <v>100</v>
      </c>
    </row>
    <row r="73" spans="1:7" ht="93" customHeight="1">
      <c r="A73" s="13">
        <v>63</v>
      </c>
      <c r="B73" s="22" t="s">
        <v>103</v>
      </c>
      <c r="C73" s="23" t="s">
        <v>104</v>
      </c>
      <c r="D73" s="24">
        <v>0</v>
      </c>
      <c r="E73" s="24">
        <v>311.5</v>
      </c>
      <c r="F73" s="24">
        <v>311.5</v>
      </c>
      <c r="G73" s="31">
        <f t="shared" si="0"/>
        <v>100</v>
      </c>
    </row>
    <row r="74" spans="1:7" ht="117.75" customHeight="1">
      <c r="A74" s="13">
        <v>64</v>
      </c>
      <c r="B74" s="25" t="s">
        <v>105</v>
      </c>
      <c r="C74" s="23" t="s">
        <v>106</v>
      </c>
      <c r="D74" s="24">
        <v>0</v>
      </c>
      <c r="E74" s="24">
        <v>1624.4</v>
      </c>
      <c r="F74" s="24">
        <v>1624.4</v>
      </c>
      <c r="G74" s="31">
        <f t="shared" si="0"/>
        <v>100</v>
      </c>
    </row>
    <row r="75" spans="1:7" ht="129.75" customHeight="1">
      <c r="A75" s="13">
        <v>65</v>
      </c>
      <c r="B75" s="25" t="s">
        <v>107</v>
      </c>
      <c r="C75" s="23" t="s">
        <v>108</v>
      </c>
      <c r="D75" s="24">
        <v>0</v>
      </c>
      <c r="E75" s="24">
        <v>4715</v>
      </c>
      <c r="F75" s="24">
        <v>4715</v>
      </c>
      <c r="G75" s="31">
        <f t="shared" si="0"/>
        <v>100</v>
      </c>
    </row>
    <row r="76" spans="1:7" ht="227.25" customHeight="1">
      <c r="A76" s="13">
        <v>66</v>
      </c>
      <c r="B76" s="25" t="s">
        <v>109</v>
      </c>
      <c r="C76" s="23" t="s">
        <v>110</v>
      </c>
      <c r="D76" s="24">
        <v>780.2</v>
      </c>
      <c r="E76" s="24">
        <v>300</v>
      </c>
      <c r="F76" s="24">
        <v>247.93</v>
      </c>
      <c r="G76" s="31">
        <f t="shared" ref="G76:G77" si="1">F76/E76*100</f>
        <v>82.643333333333331</v>
      </c>
    </row>
    <row r="77" spans="1:7" ht="156" customHeight="1">
      <c r="A77" s="13">
        <v>67</v>
      </c>
      <c r="B77" s="25" t="s">
        <v>111</v>
      </c>
      <c r="C77" s="23" t="s">
        <v>112</v>
      </c>
      <c r="D77" s="24">
        <v>0</v>
      </c>
      <c r="E77" s="24">
        <v>230</v>
      </c>
      <c r="F77" s="24">
        <v>229.02</v>
      </c>
      <c r="G77" s="31">
        <f t="shared" si="1"/>
        <v>99.573913043478271</v>
      </c>
    </row>
    <row r="78" spans="1:7" ht="15.75">
      <c r="A78" s="13">
        <v>68</v>
      </c>
      <c r="B78" s="26" t="s">
        <v>113</v>
      </c>
      <c r="C78" s="27"/>
      <c r="D78" s="30">
        <f>SUM(D11:D77)</f>
        <v>1349679.6999999995</v>
      </c>
      <c r="E78" s="30">
        <f>SUM(E11:E77)</f>
        <v>1716147.87</v>
      </c>
      <c r="F78" s="30">
        <f>SUM(F11:F77)</f>
        <v>1659237.6400000001</v>
      </c>
      <c r="G78" s="32">
        <f>F78/E78*100</f>
        <v>96.683838788320728</v>
      </c>
    </row>
    <row r="80" spans="1:7" ht="12.75" customHeight="1">
      <c r="E80" s="21"/>
    </row>
  </sheetData>
  <mergeCells count="3">
    <mergeCell ref="B7:H7"/>
    <mergeCell ref="B5:G5"/>
    <mergeCell ref="A8:G8"/>
  </mergeCells>
  <pageMargins left="0.74803149606299213" right="0.55118110236220474" top="0.59055118110236227" bottom="0.59055118110236227" header="0.51181102362204722" footer="0.51181102362204722"/>
  <pageSetup paperSize="9" scale="69" firstPageNumber="10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2019-03-28T07:34:36Z</cp:lastPrinted>
  <dcterms:created xsi:type="dcterms:W3CDTF">2019-03-19T03:03:00Z</dcterms:created>
  <dcterms:modified xsi:type="dcterms:W3CDTF">2019-05-22T10:13:30Z</dcterms:modified>
</cp:coreProperties>
</file>